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SIRH - RHINFO\07 - ORIENTAÇÕES TÉCNICAS\2022\DESPESAS DE EFETIVOS - PROMOÇÃO E PROGRESSÃO e OUTRAS\"/>
    </mc:Choice>
  </mc:AlternateContent>
  <bookViews>
    <workbookView xWindow="0" yWindow="0" windowWidth="13485" windowHeight="10230"/>
  </bookViews>
  <sheets>
    <sheet name="QUADRO DE CUSTOS" sheetId="2" r:id="rId1"/>
    <sheet name="Orientações para preenchimento" sheetId="3" r:id="rId2"/>
  </sheets>
  <definedNames>
    <definedName name="_xlnm.Print_Area" localSheetId="0">'QUADRO DE CUSTOS'!$A$1:$O$35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 r="L12" i="2"/>
  <c r="K13" i="2"/>
  <c r="Q13" i="2" s="1"/>
  <c r="U13" i="2" s="1"/>
  <c r="L13" i="2"/>
  <c r="R13" i="2" s="1"/>
  <c r="K14" i="2"/>
  <c r="L14" i="2"/>
  <c r="R14" i="2" s="1"/>
  <c r="K15" i="2"/>
  <c r="Q15" i="2" s="1"/>
  <c r="L15" i="2"/>
  <c r="K16" i="2"/>
  <c r="Q16" i="2" s="1"/>
  <c r="L16" i="2"/>
  <c r="R16" i="2" s="1"/>
  <c r="K17" i="2"/>
  <c r="L17" i="2"/>
  <c r="M17" i="2"/>
  <c r="K18" i="2"/>
  <c r="N18" i="2" s="1"/>
  <c r="O18" i="2" s="1"/>
  <c r="L18" i="2"/>
  <c r="R18" i="2" s="1"/>
  <c r="M18" i="2"/>
  <c r="K19" i="2"/>
  <c r="Q19" i="2" s="1"/>
  <c r="L19" i="2"/>
  <c r="M19" i="2"/>
  <c r="K20" i="2"/>
  <c r="Q20" i="2" s="1"/>
  <c r="L20" i="2"/>
  <c r="M20" i="2"/>
  <c r="N20" i="2"/>
  <c r="O20" i="2" s="1"/>
  <c r="K21" i="2"/>
  <c r="L21" i="2"/>
  <c r="M21" i="2"/>
  <c r="N21" i="2" s="1"/>
  <c r="O21" i="2" s="1"/>
  <c r="K22" i="2"/>
  <c r="N22" i="2" s="1"/>
  <c r="O22" i="2" s="1"/>
  <c r="L22" i="2"/>
  <c r="R22" i="2" s="1"/>
  <c r="M22" i="2"/>
  <c r="K23" i="2"/>
  <c r="Q23" i="2" s="1"/>
  <c r="L23" i="2"/>
  <c r="M23" i="2"/>
  <c r="K24" i="2"/>
  <c r="Q24" i="2" s="1"/>
  <c r="L24" i="2"/>
  <c r="M24" i="2"/>
  <c r="N24" i="2"/>
  <c r="O24" i="2" s="1"/>
  <c r="K25" i="2"/>
  <c r="L25" i="2"/>
  <c r="M25" i="2"/>
  <c r="N25" i="2" s="1"/>
  <c r="O25" i="2" s="1"/>
  <c r="Q12" i="2"/>
  <c r="R12" i="2"/>
  <c r="S12" i="2"/>
  <c r="V12" i="2"/>
  <c r="S13" i="2"/>
  <c r="Q14" i="2"/>
  <c r="M14" i="2" s="1"/>
  <c r="S14" i="2"/>
  <c r="V14" i="2"/>
  <c r="S15" i="2"/>
  <c r="S16" i="2"/>
  <c r="Q17" i="2"/>
  <c r="R17" i="2"/>
  <c r="S17" i="2"/>
  <c r="U17" i="2"/>
  <c r="V17" i="2"/>
  <c r="Q18" i="2"/>
  <c r="S18" i="2"/>
  <c r="U18" i="2"/>
  <c r="V18" i="2"/>
  <c r="S19" i="2"/>
  <c r="U19" i="2"/>
  <c r="V19" i="2"/>
  <c r="R20" i="2"/>
  <c r="S20" i="2"/>
  <c r="U20" i="2"/>
  <c r="V20" i="2"/>
  <c r="Q21" i="2"/>
  <c r="R21" i="2"/>
  <c r="S21" i="2"/>
  <c r="U21" i="2"/>
  <c r="V21" i="2"/>
  <c r="Q22" i="2"/>
  <c r="S22" i="2"/>
  <c r="U22" i="2"/>
  <c r="V22" i="2"/>
  <c r="S23" i="2"/>
  <c r="U23" i="2"/>
  <c r="V23" i="2"/>
  <c r="R24" i="2"/>
  <c r="S24" i="2"/>
  <c r="U24" i="2"/>
  <c r="V24" i="2"/>
  <c r="Q25" i="2"/>
  <c r="R25" i="2"/>
  <c r="S25" i="2"/>
  <c r="U25" i="2"/>
  <c r="V25" i="2"/>
  <c r="N17" i="2" l="1"/>
  <c r="O17" i="2" s="1"/>
  <c r="U16" i="2"/>
  <c r="V16" i="2"/>
  <c r="M16" i="2"/>
  <c r="N16" i="2" s="1"/>
  <c r="O16" i="2" s="1"/>
  <c r="N14" i="2"/>
  <c r="O14" i="2" s="1"/>
  <c r="V15" i="2"/>
  <c r="M15" i="2"/>
  <c r="N15" i="2" s="1"/>
  <c r="O15" i="2" s="1"/>
  <c r="U15" i="2"/>
  <c r="M13" i="2"/>
  <c r="N13" i="2" s="1"/>
  <c r="O13" i="2" s="1"/>
  <c r="U14" i="2"/>
  <c r="V13" i="2"/>
  <c r="N23" i="2"/>
  <c r="O23" i="2" s="1"/>
  <c r="N19" i="2"/>
  <c r="O19" i="2" s="1"/>
  <c r="M12" i="2"/>
  <c r="N12" i="2" s="1"/>
  <c r="O12" i="2" s="1"/>
  <c r="R23" i="2"/>
  <c r="R19" i="2"/>
  <c r="R15" i="2"/>
  <c r="U12" i="2"/>
  <c r="T17" i="2"/>
  <c r="T18" i="2"/>
  <c r="T19" i="2"/>
  <c r="T20" i="2"/>
  <c r="T21" i="2"/>
  <c r="T22" i="2"/>
  <c r="T23" i="2"/>
  <c r="T24" i="2"/>
  <c r="T25" i="2"/>
  <c r="S11" i="2"/>
  <c r="S26" i="2" s="1"/>
  <c r="M30" i="2" s="1"/>
  <c r="T16" i="2" l="1"/>
  <c r="T14" i="2"/>
  <c r="T13" i="2"/>
  <c r="T12" i="2"/>
  <c r="T15" i="2" l="1"/>
  <c r="F26" i="2"/>
  <c r="G26" i="2"/>
  <c r="H26" i="2"/>
  <c r="I26" i="2"/>
  <c r="J26" i="2"/>
  <c r="L11" i="2" l="1"/>
  <c r="L26" i="2" s="1"/>
  <c r="K11" i="2"/>
  <c r="Q11" i="2" s="1"/>
  <c r="Q26" i="2" s="1"/>
  <c r="K26" i="2" l="1"/>
  <c r="R11" i="2"/>
  <c r="R26" i="2" s="1"/>
  <c r="L30" i="2" s="1"/>
  <c r="M32" i="2"/>
  <c r="M31" i="2"/>
  <c r="E26" i="2"/>
  <c r="U11" i="2" l="1"/>
  <c r="V11" i="2"/>
  <c r="V26" i="2" s="1"/>
  <c r="N32" i="2" s="1"/>
  <c r="M11" i="2"/>
  <c r="T11" i="2" s="1"/>
  <c r="T26" i="2" s="1"/>
  <c r="N31" i="2" l="1"/>
  <c r="U26" i="2"/>
  <c r="M26" i="2"/>
  <c r="N30" i="2" s="1"/>
  <c r="O30" i="2" s="1"/>
  <c r="L32" i="2"/>
  <c r="O32" i="2" s="1"/>
  <c r="L31" i="2"/>
  <c r="O31" i="2" s="1"/>
  <c r="N11" i="2" l="1"/>
  <c r="O11" i="2" l="1"/>
  <c r="O26" i="2" s="1"/>
  <c r="N26" i="2"/>
</calcChain>
</file>

<file path=xl/sharedStrings.xml><?xml version="1.0" encoding="utf-8"?>
<sst xmlns="http://schemas.openxmlformats.org/spreadsheetml/2006/main" count="46" uniqueCount="45">
  <si>
    <t xml:space="preserve">13º Salário      </t>
  </si>
  <si>
    <t>Terço de Férias</t>
  </si>
  <si>
    <t>1/12 AVOS</t>
  </si>
  <si>
    <t>Valor Base de Contribuição</t>
  </si>
  <si>
    <t>Orgão/Instituição:</t>
  </si>
  <si>
    <t>Nº Protocolo:</t>
  </si>
  <si>
    <t>Nº</t>
  </si>
  <si>
    <t>Cargo</t>
  </si>
  <si>
    <t>Qtde</t>
  </si>
  <si>
    <t xml:space="preserve">CUSTO </t>
  </si>
  <si>
    <t>Incidentes</t>
  </si>
  <si>
    <t>Não Incidentes</t>
  </si>
  <si>
    <t>Unitário</t>
  </si>
  <si>
    <t>Mensal</t>
  </si>
  <si>
    <t>TOTAIS</t>
  </si>
  <si>
    <t>Ano</t>
  </si>
  <si>
    <t>Qtde de meses</t>
  </si>
  <si>
    <t>Assunto</t>
  </si>
  <si>
    <t>Tipo de Fundo      (FP/FF/FM)</t>
  </si>
  <si>
    <t>GRATIFICAÇÕES</t>
  </si>
  <si>
    <t>Vencimento</t>
  </si>
  <si>
    <t>BENEFÍCIOS</t>
  </si>
  <si>
    <t>Auxílio Alimentação</t>
  </si>
  <si>
    <t>Auxílio Transporte</t>
  </si>
  <si>
    <t>Despesa de Pessoal</t>
  </si>
  <si>
    <t>Despesa de Custeio</t>
  </si>
  <si>
    <t>Encargos Previdenciários</t>
  </si>
  <si>
    <t>Valor tota da Demanda</t>
  </si>
  <si>
    <t>COLUNAS COM CÁLCULO AUTOMÁTICO</t>
  </si>
  <si>
    <t>Total de Encargos - 2022</t>
  </si>
  <si>
    <t>Total de Encargos - 2023</t>
  </si>
  <si>
    <t xml:space="preserve">Total de Benefícios </t>
  </si>
  <si>
    <t xml:space="preserve">Total de Vantagens </t>
  </si>
  <si>
    <t xml:space="preserve">COLUNAS COM CÁLCULO AUTOMÁTICO </t>
  </si>
  <si>
    <t>Encargos - 2022</t>
  </si>
  <si>
    <t>Total de Encargos - 2024</t>
  </si>
  <si>
    <t>CUSTO TOTAL NO TRIÊNIO (2022 - 2024)</t>
  </si>
  <si>
    <t>QUADRO DE CUSTOS - OUTRAS DESPESAS - EFETIVOS - 2022</t>
  </si>
  <si>
    <t>5. Com o objetivo de viabilizar a elaboração de estimativas fidedignas em relação ao impacto da despesa na folha de pagamento, deve ser dada especial atenção ao mês previsto para efetivação da despesa (implantação na Folha de Pagamento), considerando um período de tempo exequível para todo o trâmite previsto para o protocolado.</t>
  </si>
  <si>
    <r>
      <t xml:space="preserve">4. Após preenchimento do Quadro de Custos e, conferência das informações o mesmo já pode ser </t>
    </r>
    <r>
      <rPr>
        <b/>
        <sz val="12"/>
        <color theme="1"/>
        <rFont val="Calibri"/>
        <family val="2"/>
        <scheme val="minor"/>
      </rPr>
      <t>"impresso" em formato PDF para inserção no protocolado.</t>
    </r>
  </si>
  <si>
    <r>
      <t xml:space="preserve">3. As planilhas estão atualizadas para </t>
    </r>
    <r>
      <rPr>
        <b/>
        <sz val="12"/>
        <color theme="1"/>
        <rFont val="Calibri"/>
        <family val="2"/>
        <scheme val="minor"/>
      </rPr>
      <t>atendimento da Lei 20.169/2020, Arts. 02 e 04</t>
    </r>
    <r>
      <rPr>
        <sz val="12"/>
        <color theme="1"/>
        <rFont val="Calibri"/>
        <family val="2"/>
        <scheme val="minor"/>
      </rPr>
      <t>, que trata do percentual de Contribuição Patronal Adicional (Fundo Financeiro e Fundo Militar).</t>
    </r>
  </si>
  <si>
    <r>
      <t xml:space="preserve">2. As planilhas estão atualizadas para </t>
    </r>
    <r>
      <rPr>
        <b/>
        <sz val="12"/>
        <color theme="1"/>
        <rFont val="Calibri"/>
        <family val="2"/>
        <scheme val="minor"/>
      </rPr>
      <t>atendimento da Lei 20.635/2021, Art. 30</t>
    </r>
    <r>
      <rPr>
        <sz val="12"/>
        <color theme="1"/>
        <rFont val="Calibri"/>
        <family val="2"/>
        <scheme val="minor"/>
      </rPr>
      <t>, que trata do percentual de Contribuição Patronal Adicional (Fundo de Previdência).</t>
    </r>
  </si>
  <si>
    <r>
      <t xml:space="preserve">1. As </t>
    </r>
    <r>
      <rPr>
        <b/>
        <sz val="12"/>
        <color theme="1"/>
        <rFont val="Calibri"/>
        <family val="2"/>
        <scheme val="minor"/>
      </rPr>
      <t>colunas com CÁLCULO AUTOMÁTICO não devem ser alteradas</t>
    </r>
    <r>
      <rPr>
        <sz val="12"/>
        <color theme="1"/>
        <rFont val="Calibri"/>
        <family val="2"/>
        <scheme val="minor"/>
      </rPr>
      <t xml:space="preserve"> para garantir o valor correto do custo anual.</t>
    </r>
  </si>
  <si>
    <t>CÁLCULO AUXILIAR - TRIÊNIO (2022 - 2024)</t>
  </si>
  <si>
    <t>Quadro Funcional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</si>
</sst>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1"/>
      <color rgb="FFFA7D00"/>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6"/>
      <color theme="1"/>
      <name val="Calibri"/>
      <family val="2"/>
      <scheme val="minor"/>
    </font>
  </fonts>
  <fills count="8">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56">
    <xf numFmtId="0" fontId="0" fillId="0" borderId="0" xfId="0"/>
    <xf numFmtId="0" fontId="4" fillId="4" borderId="0" xfId="0" applyFont="1" applyFill="1" applyBorder="1" applyAlignment="1">
      <alignment vertical="center"/>
    </xf>
    <xf numFmtId="0" fontId="5" fillId="4" borderId="0" xfId="0" applyFont="1" applyFill="1" applyBorder="1" applyAlignment="1">
      <alignment vertical="center"/>
    </xf>
    <xf numFmtId="0" fontId="5" fillId="4" borderId="2" xfId="0" applyFont="1" applyFill="1" applyBorder="1" applyAlignment="1">
      <alignment horizontal="center"/>
    </xf>
    <xf numFmtId="0" fontId="5" fillId="4" borderId="0" xfId="0" applyFont="1" applyFill="1" applyBorder="1"/>
    <xf numFmtId="43" fontId="5" fillId="4" borderId="2" xfId="0" applyNumberFormat="1" applyFont="1" applyFill="1" applyBorder="1" applyAlignment="1">
      <alignment horizontal="center"/>
    </xf>
    <xf numFmtId="0" fontId="0" fillId="4" borderId="0" xfId="0" applyFill="1"/>
    <xf numFmtId="0" fontId="6" fillId="4" borderId="2" xfId="0" applyFont="1" applyFill="1" applyBorder="1" applyAlignment="1">
      <alignment horizontal="center" vertical="center"/>
    </xf>
    <xf numFmtId="43" fontId="5" fillId="4" borderId="2" xfId="1" applyFont="1" applyFill="1" applyBorder="1" applyAlignment="1">
      <alignment horizontal="center" vertical="center"/>
    </xf>
    <xf numFmtId="164" fontId="6" fillId="3" borderId="2" xfId="1" applyNumberFormat="1" applyFont="1" applyFill="1" applyBorder="1" applyAlignment="1">
      <alignment horizontal="center" vertical="center"/>
    </xf>
    <xf numFmtId="0" fontId="7" fillId="5" borderId="2" xfId="0" applyFont="1" applyFill="1" applyBorder="1" applyAlignment="1">
      <alignment horizontal="center" vertical="center" wrapText="1"/>
    </xf>
    <xf numFmtId="43" fontId="6" fillId="5" borderId="2" xfId="1" applyFont="1" applyFill="1" applyBorder="1" applyAlignment="1">
      <alignment horizontal="center" vertical="center"/>
    </xf>
    <xf numFmtId="43" fontId="0" fillId="4" borderId="0" xfId="1" applyFont="1" applyFill="1"/>
    <xf numFmtId="0" fontId="6" fillId="4" borderId="2" xfId="0" applyFont="1" applyFill="1" applyBorder="1" applyAlignment="1">
      <alignment horizontal="center" vertical="center" wrapText="1"/>
    </xf>
    <xf numFmtId="0" fontId="8" fillId="4"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8" fillId="4" borderId="2" xfId="0" applyNumberFormat="1" applyFont="1" applyFill="1" applyBorder="1" applyAlignment="1">
      <alignment horizontal="center" vertical="center"/>
    </xf>
    <xf numFmtId="0" fontId="5" fillId="4" borderId="2" xfId="1" applyNumberFormat="1" applyFont="1" applyFill="1" applyBorder="1" applyAlignment="1">
      <alignment horizontal="center" vertical="center"/>
    </xf>
    <xf numFmtId="0" fontId="7" fillId="5" borderId="2" xfId="0" applyFont="1" applyFill="1" applyBorder="1" applyAlignment="1">
      <alignment horizontal="center" vertical="center" wrapText="1"/>
    </xf>
    <xf numFmtId="0" fontId="5" fillId="4" borderId="0" xfId="0" applyFont="1" applyFill="1" applyBorder="1" applyAlignment="1">
      <alignment horizontal="center" vertical="center"/>
    </xf>
    <xf numFmtId="43" fontId="6" fillId="7" borderId="2" xfId="1" applyFont="1" applyFill="1" applyBorder="1" applyAlignment="1">
      <alignment horizontal="center" vertical="center"/>
    </xf>
    <xf numFmtId="43" fontId="6" fillId="3" borderId="2" xfId="1" applyFont="1" applyFill="1" applyBorder="1" applyAlignment="1">
      <alignment horizontal="center" vertical="center"/>
    </xf>
    <xf numFmtId="43" fontId="0" fillId="4" borderId="0" xfId="0" applyNumberFormat="1" applyFill="1"/>
    <xf numFmtId="0" fontId="5" fillId="0" borderId="0" xfId="0" applyFont="1"/>
    <xf numFmtId="0" fontId="5" fillId="0" borderId="0" xfId="0" applyFont="1" applyAlignment="1">
      <alignment vertical="center"/>
    </xf>
    <xf numFmtId="43" fontId="5" fillId="4" borderId="0" xfId="0" applyNumberFormat="1" applyFont="1" applyFill="1" applyBorder="1"/>
    <xf numFmtId="43" fontId="9" fillId="4" borderId="0" xfId="0" quotePrefix="1" applyNumberFormat="1" applyFont="1" applyFill="1" applyAlignment="1"/>
    <xf numFmtId="0" fontId="9" fillId="4" borderId="0" xfId="0" quotePrefix="1" applyFont="1" applyFill="1" applyAlignment="1"/>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7" fillId="6" borderId="2" xfId="2" applyFont="1" applyFill="1" applyBorder="1" applyAlignment="1">
      <alignment horizontal="center" vertical="center" wrapText="1"/>
    </xf>
    <xf numFmtId="0" fontId="7" fillId="7" borderId="2" xfId="2" applyFont="1" applyFill="1" applyBorder="1" applyAlignment="1">
      <alignment horizontal="center" vertical="center" wrapText="1"/>
    </xf>
    <xf numFmtId="0" fontId="7" fillId="6" borderId="4" xfId="2" applyFont="1" applyFill="1" applyBorder="1" applyAlignment="1">
      <alignment horizontal="center" vertical="center" wrapText="1"/>
    </xf>
    <xf numFmtId="0" fontId="7" fillId="6" borderId="5" xfId="2" applyFont="1" applyFill="1" applyBorder="1" applyAlignment="1">
      <alignment horizontal="center" vertical="center" wrapText="1"/>
    </xf>
    <xf numFmtId="0" fontId="7" fillId="6" borderId="6" xfId="2"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2" xfId="2"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 fillId="3" borderId="2" xfId="0" applyFont="1" applyFill="1" applyBorder="1" applyAlignment="1">
      <alignment horizontal="center"/>
    </xf>
    <xf numFmtId="0" fontId="3" fillId="4" borderId="0" xfId="0" applyFont="1" applyFill="1" applyBorder="1" applyAlignment="1">
      <alignment horizontal="center" vertical="center"/>
    </xf>
    <xf numFmtId="0" fontId="5" fillId="4"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xf>
    <xf numFmtId="0" fontId="7" fillId="3" borderId="6" xfId="0" applyFont="1" applyFill="1" applyBorder="1" applyAlignment="1">
      <alignment horizontal="center"/>
    </xf>
    <xf numFmtId="0" fontId="5" fillId="0" borderId="0" xfId="0" applyFont="1" applyAlignment="1">
      <alignment horizontal="justify" vertical="center" wrapText="1"/>
    </xf>
    <xf numFmtId="0" fontId="5" fillId="0" borderId="0" xfId="0" applyFont="1" applyAlignment="1">
      <alignment wrapText="1"/>
    </xf>
    <xf numFmtId="0" fontId="5" fillId="0" borderId="2" xfId="0" applyFont="1" applyBorder="1" applyAlignment="1">
      <alignment vertical="center" wrapText="1"/>
    </xf>
    <xf numFmtId="0" fontId="5" fillId="0" borderId="2" xfId="0" applyFont="1" applyBorder="1" applyAlignment="1">
      <alignment horizontal="justify" vertical="center" wrapText="1"/>
    </xf>
  </cellXfs>
  <cellStyles count="3">
    <cellStyle name="Cálculo" xfId="2" builtinId="2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zoomScale="80" zoomScaleNormal="80" workbookViewId="0">
      <selection activeCell="H29" sqref="H29"/>
    </sheetView>
  </sheetViews>
  <sheetFormatPr defaultRowHeight="15" x14ac:dyDescent="0.25"/>
  <cols>
    <col min="1" max="1" width="5.28515625" style="6" customWidth="1"/>
    <col min="2" max="2" width="19.42578125" style="6" customWidth="1"/>
    <col min="3" max="3" width="23.5703125" style="6" bestFit="1" customWidth="1"/>
    <col min="4" max="4" width="18" style="6" customWidth="1"/>
    <col min="5" max="5" width="12" style="6" customWidth="1"/>
    <col min="6" max="6" width="16" style="6" customWidth="1"/>
    <col min="7" max="7" width="13.42578125" style="6" customWidth="1"/>
    <col min="8" max="8" width="16.28515625" style="6" bestFit="1" customWidth="1"/>
    <col min="9" max="10" width="16.28515625" style="6" customWidth="1"/>
    <col min="11" max="11" width="13.5703125" style="6" customWidth="1"/>
    <col min="12" max="12" width="16" style="6" bestFit="1" customWidth="1"/>
    <col min="13" max="13" width="15.140625" style="6" customWidth="1"/>
    <col min="14" max="14" width="15.7109375" style="6" customWidth="1"/>
    <col min="15" max="15" width="18" style="6" customWidth="1"/>
    <col min="16" max="16" width="9.140625" style="6"/>
    <col min="17" max="17" width="15.42578125" style="6" customWidth="1"/>
    <col min="18" max="18" width="14" style="6" customWidth="1"/>
    <col min="19" max="19" width="14.28515625" style="6" customWidth="1"/>
    <col min="20" max="20" width="15.140625" style="6" customWidth="1"/>
    <col min="21" max="21" width="14.140625" style="6" customWidth="1"/>
    <col min="22" max="22" width="15.140625" style="6" customWidth="1"/>
    <col min="23" max="16384" width="9.140625" style="6"/>
  </cols>
  <sheetData>
    <row r="1" spans="1:26" x14ac:dyDescent="0.25">
      <c r="A1" s="46" t="s">
        <v>37</v>
      </c>
      <c r="B1" s="46"/>
      <c r="C1" s="46"/>
      <c r="D1" s="46"/>
      <c r="E1" s="46"/>
      <c r="F1" s="46"/>
      <c r="G1" s="46"/>
      <c r="H1" s="46"/>
      <c r="I1" s="46"/>
      <c r="J1" s="46"/>
      <c r="K1" s="46"/>
    </row>
    <row r="2" spans="1:26" x14ac:dyDescent="0.25">
      <c r="A2" s="46"/>
      <c r="B2" s="46"/>
      <c r="C2" s="46"/>
      <c r="D2" s="46"/>
      <c r="E2" s="46"/>
      <c r="F2" s="46"/>
      <c r="G2" s="46"/>
      <c r="H2" s="46"/>
      <c r="I2" s="46"/>
      <c r="J2" s="46"/>
      <c r="K2" s="46"/>
    </row>
    <row r="3" spans="1:26" ht="18.75" x14ac:dyDescent="0.25">
      <c r="A3" s="1" t="s">
        <v>4</v>
      </c>
      <c r="B3" s="1"/>
      <c r="C3" s="47"/>
      <c r="D3" s="47"/>
      <c r="E3" s="47"/>
      <c r="F3" s="47"/>
      <c r="G3" s="47"/>
      <c r="H3" s="2"/>
      <c r="I3" s="2"/>
      <c r="J3" s="2"/>
      <c r="K3" s="2"/>
    </row>
    <row r="4" spans="1:26" ht="18.75" x14ac:dyDescent="0.25">
      <c r="A4" s="1" t="s">
        <v>5</v>
      </c>
      <c r="B4" s="1"/>
      <c r="C4" s="47"/>
      <c r="D4" s="47"/>
      <c r="E4" s="2"/>
      <c r="F4" s="2"/>
      <c r="G4" s="2"/>
      <c r="H4" s="2"/>
      <c r="I4" s="2"/>
      <c r="J4" s="2"/>
      <c r="K4" s="2"/>
    </row>
    <row r="5" spans="1:26" ht="18.75" x14ac:dyDescent="0.25">
      <c r="A5" s="1" t="s">
        <v>17</v>
      </c>
      <c r="B5" s="1"/>
      <c r="C5" s="47"/>
      <c r="D5" s="47"/>
      <c r="E5" s="47"/>
      <c r="F5" s="47"/>
      <c r="G5" s="47"/>
      <c r="H5" s="2"/>
      <c r="I5" s="2"/>
      <c r="J5" s="2"/>
      <c r="K5" s="2"/>
    </row>
    <row r="6" spans="1:26" ht="18.75" x14ac:dyDescent="0.25">
      <c r="A6" s="1"/>
      <c r="B6" s="1"/>
      <c r="C6" s="20"/>
      <c r="D6" s="20"/>
      <c r="E6" s="20"/>
      <c r="F6" s="20"/>
      <c r="G6" s="20"/>
      <c r="H6" s="2"/>
      <c r="I6" s="2"/>
      <c r="J6" s="2"/>
      <c r="K6" s="2"/>
    </row>
    <row r="7" spans="1:26" ht="15.75" customHeight="1" x14ac:dyDescent="0.25">
      <c r="A7" s="14"/>
      <c r="B7" s="15"/>
      <c r="C7" s="16"/>
      <c r="D7" s="16"/>
      <c r="E7" s="16"/>
      <c r="F7" s="16"/>
      <c r="G7" s="16"/>
      <c r="H7" s="16"/>
      <c r="I7" s="16"/>
      <c r="J7" s="16"/>
      <c r="K7" s="40" t="s">
        <v>33</v>
      </c>
      <c r="L7" s="40"/>
      <c r="M7" s="40"/>
      <c r="N7" s="40"/>
      <c r="O7" s="40"/>
      <c r="Q7" s="32" t="s">
        <v>28</v>
      </c>
      <c r="R7" s="32"/>
      <c r="S7" s="32"/>
      <c r="T7" s="32"/>
      <c r="U7" s="32"/>
      <c r="V7" s="32"/>
    </row>
    <row r="8" spans="1:26" ht="15.75" customHeight="1" x14ac:dyDescent="0.25">
      <c r="A8" s="48" t="s">
        <v>6</v>
      </c>
      <c r="B8" s="49" t="s">
        <v>44</v>
      </c>
      <c r="C8" s="49" t="s">
        <v>7</v>
      </c>
      <c r="D8" s="49" t="s">
        <v>18</v>
      </c>
      <c r="E8" s="49" t="s">
        <v>8</v>
      </c>
      <c r="F8" s="49" t="s">
        <v>20</v>
      </c>
      <c r="G8" s="45" t="s">
        <v>19</v>
      </c>
      <c r="H8" s="45"/>
      <c r="I8" s="50" t="s">
        <v>21</v>
      </c>
      <c r="J8" s="51"/>
      <c r="K8" s="39" t="s">
        <v>0</v>
      </c>
      <c r="L8" s="39" t="s">
        <v>1</v>
      </c>
      <c r="M8" s="41" t="s">
        <v>34</v>
      </c>
      <c r="N8" s="39" t="s">
        <v>9</v>
      </c>
      <c r="O8" s="39"/>
      <c r="Q8" s="34" t="s">
        <v>43</v>
      </c>
      <c r="R8" s="35"/>
      <c r="S8" s="35"/>
      <c r="T8" s="35"/>
      <c r="U8" s="35"/>
      <c r="V8" s="36"/>
    </row>
    <row r="9" spans="1:26" ht="15.75" customHeight="1" x14ac:dyDescent="0.25">
      <c r="A9" s="48"/>
      <c r="B9" s="49"/>
      <c r="C9" s="49"/>
      <c r="D9" s="49"/>
      <c r="E9" s="49"/>
      <c r="F9" s="49"/>
      <c r="G9" s="37" t="s">
        <v>10</v>
      </c>
      <c r="H9" s="37" t="s">
        <v>11</v>
      </c>
      <c r="I9" s="37" t="s">
        <v>22</v>
      </c>
      <c r="J9" s="37" t="s">
        <v>23</v>
      </c>
      <c r="K9" s="39"/>
      <c r="L9" s="39"/>
      <c r="M9" s="41"/>
      <c r="N9" s="39" t="s">
        <v>12</v>
      </c>
      <c r="O9" s="39" t="s">
        <v>13</v>
      </c>
      <c r="Q9" s="33" t="s">
        <v>3</v>
      </c>
      <c r="R9" s="33" t="s">
        <v>32</v>
      </c>
      <c r="S9" s="33" t="s">
        <v>31</v>
      </c>
      <c r="T9" s="33" t="s">
        <v>29</v>
      </c>
      <c r="U9" s="33" t="s">
        <v>30</v>
      </c>
      <c r="V9" s="33" t="s">
        <v>35</v>
      </c>
    </row>
    <row r="10" spans="1:26" ht="58.5" customHeight="1" x14ac:dyDescent="0.25">
      <c r="A10" s="48"/>
      <c r="B10" s="49"/>
      <c r="C10" s="49"/>
      <c r="D10" s="49"/>
      <c r="E10" s="49"/>
      <c r="F10" s="49"/>
      <c r="G10" s="38"/>
      <c r="H10" s="38"/>
      <c r="I10" s="38"/>
      <c r="J10" s="38"/>
      <c r="K10" s="10" t="s">
        <v>2</v>
      </c>
      <c r="L10" s="19" t="s">
        <v>2</v>
      </c>
      <c r="M10" s="41"/>
      <c r="N10" s="39"/>
      <c r="O10" s="39"/>
      <c r="Q10" s="33"/>
      <c r="R10" s="33"/>
      <c r="S10" s="33"/>
      <c r="T10" s="33"/>
      <c r="U10" s="33"/>
      <c r="V10" s="33"/>
    </row>
    <row r="11" spans="1:26" ht="15.75" x14ac:dyDescent="0.25">
      <c r="A11" s="7">
        <v>1</v>
      </c>
      <c r="B11" s="17"/>
      <c r="C11" s="17"/>
      <c r="D11" s="18"/>
      <c r="E11" s="18"/>
      <c r="F11" s="8"/>
      <c r="G11" s="8"/>
      <c r="H11" s="8"/>
      <c r="I11" s="8"/>
      <c r="J11" s="8"/>
      <c r="K11" s="8">
        <f>((F11+G11+H11)/12)</f>
        <v>0</v>
      </c>
      <c r="L11" s="8">
        <f>(((F11+G11+H11)/12)*0.3333)</f>
        <v>0</v>
      </c>
      <c r="M11" s="8">
        <f>IF(D11="FP",((Q11*0.14)*1.5),IF(D11="FF",((Q11*0.14)*2),IF(D11="FM",((Q11*0.105)*2),0)))</f>
        <v>0</v>
      </c>
      <c r="N11" s="8">
        <f t="shared" ref="N11" si="0">SUM(F11:M11)</f>
        <v>0</v>
      </c>
      <c r="O11" s="8">
        <f t="shared" ref="O11" si="1">N11*E11</f>
        <v>0</v>
      </c>
      <c r="Q11" s="8">
        <f>(F11+G11+K11)</f>
        <v>0</v>
      </c>
      <c r="R11" s="8">
        <f>(F11+G11+H11+K11+L11)*E11</f>
        <v>0</v>
      </c>
      <c r="S11" s="8">
        <f>(I11+J11)*E11</f>
        <v>0</v>
      </c>
      <c r="T11" s="8">
        <f>M11*E11</f>
        <v>0</v>
      </c>
      <c r="U11" s="8">
        <f>IF(D11="FP",((Q11*0.14)*1.6),IF(D11="FF",((Q11*0.14)*2),IF(D11="FM",((Q11*0.105)*2),0)))*E11</f>
        <v>0</v>
      </c>
      <c r="V11" s="8">
        <f>IF(D11="FP",((Q11*0.14)*1.7),IF(D11="FF",((Q11*0.14)*2),IF(D11="FM",((Q11*0.105)*2),0)))*E11</f>
        <v>0</v>
      </c>
      <c r="X11" s="23"/>
    </row>
    <row r="12" spans="1:26" ht="15.75" x14ac:dyDescent="0.25">
      <c r="A12" s="7">
        <v>2</v>
      </c>
      <c r="B12" s="17"/>
      <c r="C12" s="17"/>
      <c r="D12" s="18"/>
      <c r="E12" s="18"/>
      <c r="F12" s="8"/>
      <c r="G12" s="8"/>
      <c r="H12" s="8"/>
      <c r="I12" s="8"/>
      <c r="J12" s="8"/>
      <c r="K12" s="8">
        <f t="shared" ref="K12:K25" si="2">((F12+G12+H12)/12)</f>
        <v>0</v>
      </c>
      <c r="L12" s="8">
        <f t="shared" ref="L12:L25" si="3">(((F12+G12+H12)/12)*0.3333)</f>
        <v>0</v>
      </c>
      <c r="M12" s="8">
        <f t="shared" ref="M12:M25" si="4">IF(D12="FP",((Q12*0.14)*1.5),IF(D12="FF",((Q12*0.14)*2),IF(D12="FM",((Q12*0.105)*2),0)))</f>
        <v>0</v>
      </c>
      <c r="N12" s="8">
        <f t="shared" ref="N12:N25" si="5">SUM(F12:M12)</f>
        <v>0</v>
      </c>
      <c r="O12" s="8">
        <f t="shared" ref="O12:O25" si="6">N12*E12</f>
        <v>0</v>
      </c>
      <c r="Q12" s="8">
        <f t="shared" ref="Q12:Q25" si="7">(F12+G12+K12)</f>
        <v>0</v>
      </c>
      <c r="R12" s="8">
        <f t="shared" ref="R12:R25" si="8">(F12+G12+H12+K12+L12)*E12</f>
        <v>0</v>
      </c>
      <c r="S12" s="8">
        <f t="shared" ref="S12:S25" si="9">(I12+J12)*E12</f>
        <v>0</v>
      </c>
      <c r="T12" s="8">
        <f t="shared" ref="T12:T25" si="10">M12*E12</f>
        <v>0</v>
      </c>
      <c r="U12" s="8">
        <f t="shared" ref="U12:U25" si="11">IF(D12="FP",((Q12*0.14)*1.6),IF(D12="FF",((Q12*0.14)*2),IF(D12="FM",((Q12*0.105)*2),0)))*E12</f>
        <v>0</v>
      </c>
      <c r="V12" s="8">
        <f t="shared" ref="V12:V25" si="12">IF(D12="FP",((Q12*0.14)*1.7),IF(D12="FF",((Q12*0.14)*2),IF(D12="FM",((Q12*0.105)*2),0)))*E12</f>
        <v>0</v>
      </c>
      <c r="X12" s="23"/>
      <c r="Y12" s="23"/>
      <c r="Z12" s="23"/>
    </row>
    <row r="13" spans="1:26" ht="15.75" x14ac:dyDescent="0.25">
      <c r="A13" s="7">
        <v>3</v>
      </c>
      <c r="B13" s="17"/>
      <c r="C13" s="17"/>
      <c r="D13" s="18"/>
      <c r="E13" s="18"/>
      <c r="F13" s="8"/>
      <c r="G13" s="8"/>
      <c r="H13" s="8"/>
      <c r="I13" s="8"/>
      <c r="J13" s="8"/>
      <c r="K13" s="8">
        <f t="shared" si="2"/>
        <v>0</v>
      </c>
      <c r="L13" s="8">
        <f t="shared" si="3"/>
        <v>0</v>
      </c>
      <c r="M13" s="8">
        <f t="shared" si="4"/>
        <v>0</v>
      </c>
      <c r="N13" s="8">
        <f t="shared" si="5"/>
        <v>0</v>
      </c>
      <c r="O13" s="8">
        <f t="shared" si="6"/>
        <v>0</v>
      </c>
      <c r="Q13" s="8">
        <f t="shared" si="7"/>
        <v>0</v>
      </c>
      <c r="R13" s="8">
        <f t="shared" si="8"/>
        <v>0</v>
      </c>
      <c r="S13" s="8">
        <f t="shared" si="9"/>
        <v>0</v>
      </c>
      <c r="T13" s="8">
        <f t="shared" si="10"/>
        <v>0</v>
      </c>
      <c r="U13" s="8">
        <f t="shared" si="11"/>
        <v>0</v>
      </c>
      <c r="V13" s="8">
        <f t="shared" si="12"/>
        <v>0</v>
      </c>
      <c r="Y13" s="23"/>
      <c r="Z13" s="23"/>
    </row>
    <row r="14" spans="1:26" ht="15.75" x14ac:dyDescent="0.25">
      <c r="A14" s="7">
        <v>4</v>
      </c>
      <c r="B14" s="17"/>
      <c r="C14" s="17"/>
      <c r="D14" s="18"/>
      <c r="E14" s="18"/>
      <c r="F14" s="8"/>
      <c r="G14" s="8"/>
      <c r="H14" s="8"/>
      <c r="I14" s="8"/>
      <c r="J14" s="8"/>
      <c r="K14" s="8">
        <f t="shared" si="2"/>
        <v>0</v>
      </c>
      <c r="L14" s="8">
        <f t="shared" si="3"/>
        <v>0</v>
      </c>
      <c r="M14" s="8">
        <f t="shared" si="4"/>
        <v>0</v>
      </c>
      <c r="N14" s="8">
        <f t="shared" si="5"/>
        <v>0</v>
      </c>
      <c r="O14" s="8">
        <f t="shared" si="6"/>
        <v>0</v>
      </c>
      <c r="Q14" s="8">
        <f t="shared" si="7"/>
        <v>0</v>
      </c>
      <c r="R14" s="8">
        <f t="shared" si="8"/>
        <v>0</v>
      </c>
      <c r="S14" s="8">
        <f t="shared" si="9"/>
        <v>0</v>
      </c>
      <c r="T14" s="8">
        <f t="shared" si="10"/>
        <v>0</v>
      </c>
      <c r="U14" s="8">
        <f t="shared" si="11"/>
        <v>0</v>
      </c>
      <c r="V14" s="8">
        <f t="shared" si="12"/>
        <v>0</v>
      </c>
      <c r="Y14" s="23"/>
      <c r="Z14" s="23"/>
    </row>
    <row r="15" spans="1:26" ht="15.75" x14ac:dyDescent="0.25">
      <c r="A15" s="7">
        <v>5</v>
      </c>
      <c r="B15" s="17"/>
      <c r="C15" s="17"/>
      <c r="D15" s="18"/>
      <c r="E15" s="18"/>
      <c r="F15" s="8"/>
      <c r="G15" s="8"/>
      <c r="H15" s="8"/>
      <c r="I15" s="8"/>
      <c r="J15" s="8"/>
      <c r="K15" s="8">
        <f t="shared" si="2"/>
        <v>0</v>
      </c>
      <c r="L15" s="8">
        <f t="shared" si="3"/>
        <v>0</v>
      </c>
      <c r="M15" s="8">
        <f t="shared" si="4"/>
        <v>0</v>
      </c>
      <c r="N15" s="8">
        <f t="shared" si="5"/>
        <v>0</v>
      </c>
      <c r="O15" s="8">
        <f t="shared" si="6"/>
        <v>0</v>
      </c>
      <c r="Q15" s="8">
        <f t="shared" si="7"/>
        <v>0</v>
      </c>
      <c r="R15" s="8">
        <f t="shared" si="8"/>
        <v>0</v>
      </c>
      <c r="S15" s="8">
        <f t="shared" si="9"/>
        <v>0</v>
      </c>
      <c r="T15" s="8">
        <f t="shared" si="10"/>
        <v>0</v>
      </c>
      <c r="U15" s="8">
        <f t="shared" si="11"/>
        <v>0</v>
      </c>
      <c r="V15" s="8">
        <f t="shared" si="12"/>
        <v>0</v>
      </c>
    </row>
    <row r="16" spans="1:26" ht="15.75" x14ac:dyDescent="0.25">
      <c r="A16" s="7">
        <v>6</v>
      </c>
      <c r="B16" s="17"/>
      <c r="C16" s="17"/>
      <c r="D16" s="18"/>
      <c r="E16" s="18"/>
      <c r="F16" s="8"/>
      <c r="G16" s="8"/>
      <c r="H16" s="8"/>
      <c r="I16" s="8"/>
      <c r="J16" s="8"/>
      <c r="K16" s="8">
        <f t="shared" si="2"/>
        <v>0</v>
      </c>
      <c r="L16" s="8">
        <f t="shared" si="3"/>
        <v>0</v>
      </c>
      <c r="M16" s="8">
        <f t="shared" si="4"/>
        <v>0</v>
      </c>
      <c r="N16" s="8">
        <f t="shared" si="5"/>
        <v>0</v>
      </c>
      <c r="O16" s="8">
        <f t="shared" si="6"/>
        <v>0</v>
      </c>
      <c r="Q16" s="8">
        <f t="shared" si="7"/>
        <v>0</v>
      </c>
      <c r="R16" s="8">
        <f t="shared" si="8"/>
        <v>0</v>
      </c>
      <c r="S16" s="8">
        <f t="shared" si="9"/>
        <v>0</v>
      </c>
      <c r="T16" s="8">
        <f t="shared" si="10"/>
        <v>0</v>
      </c>
      <c r="U16" s="8">
        <f t="shared" si="11"/>
        <v>0</v>
      </c>
      <c r="V16" s="8">
        <f t="shared" si="12"/>
        <v>0</v>
      </c>
    </row>
    <row r="17" spans="1:22" ht="15.75" x14ac:dyDescent="0.25">
      <c r="A17" s="7">
        <v>7</v>
      </c>
      <c r="B17" s="17"/>
      <c r="C17" s="17"/>
      <c r="D17" s="18"/>
      <c r="E17" s="18"/>
      <c r="F17" s="8"/>
      <c r="G17" s="8"/>
      <c r="H17" s="8"/>
      <c r="I17" s="8"/>
      <c r="J17" s="8"/>
      <c r="K17" s="8">
        <f t="shared" si="2"/>
        <v>0</v>
      </c>
      <c r="L17" s="8">
        <f t="shared" si="3"/>
        <v>0</v>
      </c>
      <c r="M17" s="8">
        <f t="shared" si="4"/>
        <v>0</v>
      </c>
      <c r="N17" s="8">
        <f t="shared" si="5"/>
        <v>0</v>
      </c>
      <c r="O17" s="8">
        <f t="shared" si="6"/>
        <v>0</v>
      </c>
      <c r="Q17" s="8">
        <f t="shared" si="7"/>
        <v>0</v>
      </c>
      <c r="R17" s="8">
        <f t="shared" si="8"/>
        <v>0</v>
      </c>
      <c r="S17" s="8">
        <f t="shared" si="9"/>
        <v>0</v>
      </c>
      <c r="T17" s="8">
        <f t="shared" si="10"/>
        <v>0</v>
      </c>
      <c r="U17" s="8">
        <f t="shared" si="11"/>
        <v>0</v>
      </c>
      <c r="V17" s="8">
        <f t="shared" si="12"/>
        <v>0</v>
      </c>
    </row>
    <row r="18" spans="1:22" ht="15.75" x14ac:dyDescent="0.25">
      <c r="A18" s="7">
        <v>8</v>
      </c>
      <c r="B18" s="17"/>
      <c r="C18" s="17"/>
      <c r="D18" s="18"/>
      <c r="E18" s="18"/>
      <c r="F18" s="8"/>
      <c r="G18" s="8"/>
      <c r="H18" s="8"/>
      <c r="I18" s="8"/>
      <c r="J18" s="8"/>
      <c r="K18" s="8">
        <f t="shared" si="2"/>
        <v>0</v>
      </c>
      <c r="L18" s="8">
        <f t="shared" si="3"/>
        <v>0</v>
      </c>
      <c r="M18" s="8">
        <f t="shared" si="4"/>
        <v>0</v>
      </c>
      <c r="N18" s="8">
        <f t="shared" si="5"/>
        <v>0</v>
      </c>
      <c r="O18" s="8">
        <f t="shared" si="6"/>
        <v>0</v>
      </c>
      <c r="Q18" s="8">
        <f t="shared" si="7"/>
        <v>0</v>
      </c>
      <c r="R18" s="8">
        <f t="shared" si="8"/>
        <v>0</v>
      </c>
      <c r="S18" s="8">
        <f t="shared" si="9"/>
        <v>0</v>
      </c>
      <c r="T18" s="8">
        <f t="shared" si="10"/>
        <v>0</v>
      </c>
      <c r="U18" s="8">
        <f t="shared" si="11"/>
        <v>0</v>
      </c>
      <c r="V18" s="8">
        <f t="shared" si="12"/>
        <v>0</v>
      </c>
    </row>
    <row r="19" spans="1:22" ht="15.75" x14ac:dyDescent="0.25">
      <c r="A19" s="7">
        <v>9</v>
      </c>
      <c r="B19" s="17"/>
      <c r="C19" s="17"/>
      <c r="D19" s="18"/>
      <c r="E19" s="18"/>
      <c r="F19" s="8"/>
      <c r="G19" s="8"/>
      <c r="H19" s="8"/>
      <c r="I19" s="8"/>
      <c r="J19" s="8"/>
      <c r="K19" s="8">
        <f t="shared" si="2"/>
        <v>0</v>
      </c>
      <c r="L19" s="8">
        <f t="shared" si="3"/>
        <v>0</v>
      </c>
      <c r="M19" s="8">
        <f t="shared" si="4"/>
        <v>0</v>
      </c>
      <c r="N19" s="8">
        <f t="shared" si="5"/>
        <v>0</v>
      </c>
      <c r="O19" s="8">
        <f t="shared" si="6"/>
        <v>0</v>
      </c>
      <c r="Q19" s="8">
        <f t="shared" si="7"/>
        <v>0</v>
      </c>
      <c r="R19" s="8">
        <f t="shared" si="8"/>
        <v>0</v>
      </c>
      <c r="S19" s="8">
        <f t="shared" si="9"/>
        <v>0</v>
      </c>
      <c r="T19" s="8">
        <f t="shared" si="10"/>
        <v>0</v>
      </c>
      <c r="U19" s="8">
        <f t="shared" si="11"/>
        <v>0</v>
      </c>
      <c r="V19" s="8">
        <f t="shared" si="12"/>
        <v>0</v>
      </c>
    </row>
    <row r="20" spans="1:22" ht="15.75" x14ac:dyDescent="0.25">
      <c r="A20" s="7">
        <v>10</v>
      </c>
      <c r="B20" s="17"/>
      <c r="C20" s="17"/>
      <c r="D20" s="18"/>
      <c r="E20" s="18"/>
      <c r="F20" s="8"/>
      <c r="G20" s="8"/>
      <c r="H20" s="8"/>
      <c r="I20" s="8"/>
      <c r="J20" s="8"/>
      <c r="K20" s="8">
        <f t="shared" si="2"/>
        <v>0</v>
      </c>
      <c r="L20" s="8">
        <f t="shared" si="3"/>
        <v>0</v>
      </c>
      <c r="M20" s="8">
        <f t="shared" si="4"/>
        <v>0</v>
      </c>
      <c r="N20" s="8">
        <f t="shared" si="5"/>
        <v>0</v>
      </c>
      <c r="O20" s="8">
        <f t="shared" si="6"/>
        <v>0</v>
      </c>
      <c r="Q20" s="8">
        <f t="shared" si="7"/>
        <v>0</v>
      </c>
      <c r="R20" s="8">
        <f t="shared" si="8"/>
        <v>0</v>
      </c>
      <c r="S20" s="8">
        <f t="shared" si="9"/>
        <v>0</v>
      </c>
      <c r="T20" s="8">
        <f t="shared" si="10"/>
        <v>0</v>
      </c>
      <c r="U20" s="8">
        <f t="shared" si="11"/>
        <v>0</v>
      </c>
      <c r="V20" s="8">
        <f t="shared" si="12"/>
        <v>0</v>
      </c>
    </row>
    <row r="21" spans="1:22" ht="15.75" x14ac:dyDescent="0.25">
      <c r="A21" s="7">
        <v>11</v>
      </c>
      <c r="B21" s="17"/>
      <c r="C21" s="17"/>
      <c r="D21" s="18"/>
      <c r="E21" s="18"/>
      <c r="F21" s="8"/>
      <c r="G21" s="8"/>
      <c r="H21" s="8"/>
      <c r="I21" s="8"/>
      <c r="J21" s="8"/>
      <c r="K21" s="8">
        <f t="shared" si="2"/>
        <v>0</v>
      </c>
      <c r="L21" s="8">
        <f t="shared" si="3"/>
        <v>0</v>
      </c>
      <c r="M21" s="8">
        <f t="shared" si="4"/>
        <v>0</v>
      </c>
      <c r="N21" s="8">
        <f t="shared" si="5"/>
        <v>0</v>
      </c>
      <c r="O21" s="8">
        <f t="shared" si="6"/>
        <v>0</v>
      </c>
      <c r="Q21" s="8">
        <f t="shared" si="7"/>
        <v>0</v>
      </c>
      <c r="R21" s="8">
        <f t="shared" si="8"/>
        <v>0</v>
      </c>
      <c r="S21" s="8">
        <f t="shared" si="9"/>
        <v>0</v>
      </c>
      <c r="T21" s="8">
        <f t="shared" si="10"/>
        <v>0</v>
      </c>
      <c r="U21" s="8">
        <f t="shared" si="11"/>
        <v>0</v>
      </c>
      <c r="V21" s="8">
        <f t="shared" si="12"/>
        <v>0</v>
      </c>
    </row>
    <row r="22" spans="1:22" ht="15.75" x14ac:dyDescent="0.25">
      <c r="A22" s="7">
        <v>12</v>
      </c>
      <c r="B22" s="17"/>
      <c r="C22" s="17"/>
      <c r="D22" s="18"/>
      <c r="E22" s="18"/>
      <c r="F22" s="8"/>
      <c r="G22" s="8"/>
      <c r="H22" s="8"/>
      <c r="I22" s="8"/>
      <c r="J22" s="8"/>
      <c r="K22" s="8">
        <f t="shared" si="2"/>
        <v>0</v>
      </c>
      <c r="L22" s="8">
        <f t="shared" si="3"/>
        <v>0</v>
      </c>
      <c r="M22" s="8">
        <f t="shared" si="4"/>
        <v>0</v>
      </c>
      <c r="N22" s="8">
        <f t="shared" si="5"/>
        <v>0</v>
      </c>
      <c r="O22" s="8">
        <f t="shared" si="6"/>
        <v>0</v>
      </c>
      <c r="Q22" s="8">
        <f t="shared" si="7"/>
        <v>0</v>
      </c>
      <c r="R22" s="8">
        <f t="shared" si="8"/>
        <v>0</v>
      </c>
      <c r="S22" s="8">
        <f t="shared" si="9"/>
        <v>0</v>
      </c>
      <c r="T22" s="8">
        <f t="shared" si="10"/>
        <v>0</v>
      </c>
      <c r="U22" s="8">
        <f t="shared" si="11"/>
        <v>0</v>
      </c>
      <c r="V22" s="8">
        <f t="shared" si="12"/>
        <v>0</v>
      </c>
    </row>
    <row r="23" spans="1:22" ht="15.75" x14ac:dyDescent="0.25">
      <c r="A23" s="7">
        <v>13</v>
      </c>
      <c r="B23" s="17"/>
      <c r="C23" s="17"/>
      <c r="D23" s="18"/>
      <c r="E23" s="18"/>
      <c r="F23" s="8"/>
      <c r="G23" s="8"/>
      <c r="H23" s="8"/>
      <c r="I23" s="8"/>
      <c r="J23" s="8"/>
      <c r="K23" s="8">
        <f t="shared" si="2"/>
        <v>0</v>
      </c>
      <c r="L23" s="8">
        <f t="shared" si="3"/>
        <v>0</v>
      </c>
      <c r="M23" s="8">
        <f t="shared" si="4"/>
        <v>0</v>
      </c>
      <c r="N23" s="8">
        <f t="shared" si="5"/>
        <v>0</v>
      </c>
      <c r="O23" s="8">
        <f t="shared" si="6"/>
        <v>0</v>
      </c>
      <c r="Q23" s="8">
        <f t="shared" si="7"/>
        <v>0</v>
      </c>
      <c r="R23" s="8">
        <f t="shared" si="8"/>
        <v>0</v>
      </c>
      <c r="S23" s="8">
        <f t="shared" si="9"/>
        <v>0</v>
      </c>
      <c r="T23" s="8">
        <f t="shared" si="10"/>
        <v>0</v>
      </c>
      <c r="U23" s="8">
        <f t="shared" si="11"/>
        <v>0</v>
      </c>
      <c r="V23" s="8">
        <f t="shared" si="12"/>
        <v>0</v>
      </c>
    </row>
    <row r="24" spans="1:22" ht="15.75" x14ac:dyDescent="0.25">
      <c r="A24" s="7">
        <v>14</v>
      </c>
      <c r="B24" s="17"/>
      <c r="C24" s="17"/>
      <c r="D24" s="18"/>
      <c r="E24" s="18"/>
      <c r="F24" s="8"/>
      <c r="G24" s="8"/>
      <c r="H24" s="8"/>
      <c r="I24" s="8"/>
      <c r="J24" s="8"/>
      <c r="K24" s="8">
        <f t="shared" si="2"/>
        <v>0</v>
      </c>
      <c r="L24" s="8">
        <f t="shared" si="3"/>
        <v>0</v>
      </c>
      <c r="M24" s="8">
        <f t="shared" si="4"/>
        <v>0</v>
      </c>
      <c r="N24" s="8">
        <f t="shared" si="5"/>
        <v>0</v>
      </c>
      <c r="O24" s="8">
        <f t="shared" si="6"/>
        <v>0</v>
      </c>
      <c r="Q24" s="8">
        <f t="shared" si="7"/>
        <v>0</v>
      </c>
      <c r="R24" s="8">
        <f t="shared" si="8"/>
        <v>0</v>
      </c>
      <c r="S24" s="8">
        <f t="shared" si="9"/>
        <v>0</v>
      </c>
      <c r="T24" s="8">
        <f t="shared" si="10"/>
        <v>0</v>
      </c>
      <c r="U24" s="8">
        <f t="shared" si="11"/>
        <v>0</v>
      </c>
      <c r="V24" s="8">
        <f t="shared" si="12"/>
        <v>0</v>
      </c>
    </row>
    <row r="25" spans="1:22" ht="15.75" x14ac:dyDescent="0.25">
      <c r="A25" s="7">
        <v>15</v>
      </c>
      <c r="B25" s="17"/>
      <c r="C25" s="17"/>
      <c r="D25" s="18"/>
      <c r="E25" s="18"/>
      <c r="F25" s="8"/>
      <c r="G25" s="8"/>
      <c r="H25" s="8"/>
      <c r="I25" s="8"/>
      <c r="J25" s="8"/>
      <c r="K25" s="8">
        <f t="shared" si="2"/>
        <v>0</v>
      </c>
      <c r="L25" s="8">
        <f t="shared" si="3"/>
        <v>0</v>
      </c>
      <c r="M25" s="8">
        <f t="shared" si="4"/>
        <v>0</v>
      </c>
      <c r="N25" s="8">
        <f t="shared" si="5"/>
        <v>0</v>
      </c>
      <c r="O25" s="8">
        <f t="shared" si="6"/>
        <v>0</v>
      </c>
      <c r="Q25" s="8">
        <f t="shared" si="7"/>
        <v>0</v>
      </c>
      <c r="R25" s="8">
        <f t="shared" si="8"/>
        <v>0</v>
      </c>
      <c r="S25" s="8">
        <f t="shared" si="9"/>
        <v>0</v>
      </c>
      <c r="T25" s="8">
        <f t="shared" si="10"/>
        <v>0</v>
      </c>
      <c r="U25" s="8">
        <f t="shared" si="11"/>
        <v>0</v>
      </c>
      <c r="V25" s="8">
        <f t="shared" si="12"/>
        <v>0</v>
      </c>
    </row>
    <row r="26" spans="1:22" ht="15.75" x14ac:dyDescent="0.25">
      <c r="A26" s="42" t="s">
        <v>14</v>
      </c>
      <c r="B26" s="43"/>
      <c r="C26" s="43"/>
      <c r="D26" s="44"/>
      <c r="E26" s="9">
        <f t="shared" ref="E26:J26" si="13">SUM(E11:E25)</f>
        <v>0</v>
      </c>
      <c r="F26" s="22">
        <f t="shared" si="13"/>
        <v>0</v>
      </c>
      <c r="G26" s="22">
        <f t="shared" si="13"/>
        <v>0</v>
      </c>
      <c r="H26" s="22">
        <f t="shared" si="13"/>
        <v>0</v>
      </c>
      <c r="I26" s="22">
        <f t="shared" si="13"/>
        <v>0</v>
      </c>
      <c r="J26" s="22">
        <f t="shared" si="13"/>
        <v>0</v>
      </c>
      <c r="K26" s="11">
        <f>SUM(K11:K25)</f>
        <v>0</v>
      </c>
      <c r="L26" s="11">
        <f>SUM(L11:L25)</f>
        <v>0</v>
      </c>
      <c r="M26" s="11">
        <f>SUM(M11:M25)</f>
        <v>0</v>
      </c>
      <c r="N26" s="11">
        <f>SUM(N11:N25)</f>
        <v>0</v>
      </c>
      <c r="O26" s="11">
        <f>SUM(O11:O25)</f>
        <v>0</v>
      </c>
      <c r="Q26" s="21">
        <f t="shared" ref="Q26:V26" si="14">SUM(Q11:Q25)</f>
        <v>0</v>
      </c>
      <c r="R26" s="21">
        <f t="shared" si="14"/>
        <v>0</v>
      </c>
      <c r="S26" s="21">
        <f t="shared" si="14"/>
        <v>0</v>
      </c>
      <c r="T26" s="21">
        <f t="shared" si="14"/>
        <v>0</v>
      </c>
      <c r="U26" s="21">
        <f t="shared" si="14"/>
        <v>0</v>
      </c>
      <c r="V26" s="21">
        <f t="shared" si="14"/>
        <v>0</v>
      </c>
    </row>
    <row r="27" spans="1:22" ht="15.75" x14ac:dyDescent="0.25">
      <c r="A27" s="4"/>
      <c r="B27" s="4"/>
      <c r="C27" s="4"/>
      <c r="D27" s="4"/>
      <c r="E27" s="4"/>
      <c r="F27" s="4"/>
      <c r="G27" s="4"/>
      <c r="H27" s="4"/>
      <c r="I27" s="4"/>
      <c r="J27" s="4"/>
      <c r="K27" s="4"/>
    </row>
    <row r="28" spans="1:22" ht="15.75" x14ac:dyDescent="0.25">
      <c r="A28" s="4"/>
      <c r="B28" s="4"/>
      <c r="C28" s="4"/>
      <c r="D28" s="4"/>
      <c r="E28" s="26"/>
      <c r="F28" s="26"/>
      <c r="G28" s="4"/>
      <c r="H28" s="4"/>
      <c r="I28" s="4"/>
      <c r="J28" s="29" t="s">
        <v>36</v>
      </c>
      <c r="K28" s="30"/>
      <c r="L28" s="30"/>
      <c r="M28" s="30"/>
      <c r="N28" s="30"/>
      <c r="O28" s="31"/>
      <c r="Q28" s="23"/>
      <c r="R28" s="23"/>
    </row>
    <row r="29" spans="1:22" ht="47.25" x14ac:dyDescent="0.25">
      <c r="C29" s="23"/>
      <c r="E29" s="23"/>
      <c r="F29" s="12"/>
      <c r="J29" s="7" t="s">
        <v>15</v>
      </c>
      <c r="K29" s="13" t="s">
        <v>16</v>
      </c>
      <c r="L29" s="13" t="s">
        <v>24</v>
      </c>
      <c r="M29" s="13" t="s">
        <v>25</v>
      </c>
      <c r="N29" s="13" t="s">
        <v>26</v>
      </c>
      <c r="O29" s="13" t="s">
        <v>27</v>
      </c>
      <c r="Q29" s="23"/>
      <c r="R29" s="23"/>
    </row>
    <row r="30" spans="1:22" ht="15.75" x14ac:dyDescent="0.25">
      <c r="C30" s="23"/>
      <c r="E30" s="23"/>
      <c r="F30" s="12"/>
      <c r="J30" s="3">
        <v>2022</v>
      </c>
      <c r="K30" s="3">
        <v>12</v>
      </c>
      <c r="L30" s="5">
        <f>R26*K30</f>
        <v>0</v>
      </c>
      <c r="M30" s="5">
        <f>S26*K30</f>
        <v>0</v>
      </c>
      <c r="N30" s="5">
        <f>T26*K30</f>
        <v>0</v>
      </c>
      <c r="O30" s="5">
        <f>SUM(L30:N30)</f>
        <v>0</v>
      </c>
      <c r="Q30" s="23"/>
      <c r="R30" s="23"/>
      <c r="S30" s="23"/>
    </row>
    <row r="31" spans="1:22" ht="15.75" x14ac:dyDescent="0.25">
      <c r="C31" s="23"/>
      <c r="E31" s="23"/>
      <c r="F31" s="12"/>
      <c r="J31" s="3">
        <v>2023</v>
      </c>
      <c r="K31" s="3">
        <v>12</v>
      </c>
      <c r="L31" s="5">
        <f>R26*K31</f>
        <v>0</v>
      </c>
      <c r="M31" s="5">
        <f>S26*K31</f>
        <v>0</v>
      </c>
      <c r="N31" s="5">
        <f>U26*K31</f>
        <v>0</v>
      </c>
      <c r="O31" s="5">
        <f>SUM(L31:N31)</f>
        <v>0</v>
      </c>
    </row>
    <row r="32" spans="1:22" ht="15.75" x14ac:dyDescent="0.25">
      <c r="C32" s="23"/>
      <c r="J32" s="3">
        <v>2024</v>
      </c>
      <c r="K32" s="3">
        <v>12</v>
      </c>
      <c r="L32" s="5">
        <f>R26*K32</f>
        <v>0</v>
      </c>
      <c r="M32" s="5">
        <f>S26*K32</f>
        <v>0</v>
      </c>
      <c r="N32" s="5">
        <f>V26*K32</f>
        <v>0</v>
      </c>
      <c r="O32" s="5">
        <f>SUM(L32:N32)</f>
        <v>0</v>
      </c>
    </row>
    <row r="33" spans="3:15" x14ac:dyDescent="0.25">
      <c r="C33" s="23"/>
    </row>
    <row r="34" spans="3:15" x14ac:dyDescent="0.25">
      <c r="C34" s="23"/>
      <c r="O34" s="12"/>
    </row>
    <row r="35" spans="3:15" ht="21" x14ac:dyDescent="0.35">
      <c r="F35" s="23"/>
      <c r="J35" s="23"/>
      <c r="K35" s="23"/>
      <c r="L35" s="27"/>
      <c r="M35" s="27"/>
      <c r="N35" s="28"/>
      <c r="O35" s="28"/>
    </row>
    <row r="36" spans="3:15" x14ac:dyDescent="0.25">
      <c r="F36" s="23"/>
      <c r="K36" s="23"/>
      <c r="L36" s="23"/>
      <c r="O36" s="12"/>
    </row>
    <row r="37" spans="3:15" x14ac:dyDescent="0.25">
      <c r="F37" s="23"/>
      <c r="K37" s="23"/>
      <c r="L37" s="23"/>
    </row>
  </sheetData>
  <mergeCells count="33">
    <mergeCell ref="A26:D26"/>
    <mergeCell ref="G8:H8"/>
    <mergeCell ref="K8:K9"/>
    <mergeCell ref="A1:K2"/>
    <mergeCell ref="C3:G3"/>
    <mergeCell ref="C4:D4"/>
    <mergeCell ref="A8:A10"/>
    <mergeCell ref="B8:B10"/>
    <mergeCell ref="C8:C10"/>
    <mergeCell ref="E8:E10"/>
    <mergeCell ref="D8:D10"/>
    <mergeCell ref="F8:F10"/>
    <mergeCell ref="G9:G10"/>
    <mergeCell ref="H9:H10"/>
    <mergeCell ref="C5:G5"/>
    <mergeCell ref="I8:J8"/>
    <mergeCell ref="I9:I10"/>
    <mergeCell ref="J9:J10"/>
    <mergeCell ref="L8:L9"/>
    <mergeCell ref="K7:O7"/>
    <mergeCell ref="M8:M10"/>
    <mergeCell ref="N8:O8"/>
    <mergeCell ref="N9:N10"/>
    <mergeCell ref="O9:O10"/>
    <mergeCell ref="J28:O28"/>
    <mergeCell ref="Q7:V7"/>
    <mergeCell ref="Q9:Q10"/>
    <mergeCell ref="R9:R10"/>
    <mergeCell ref="S9:S10"/>
    <mergeCell ref="T9:T10"/>
    <mergeCell ref="Q8:V8"/>
    <mergeCell ref="V9:V10"/>
    <mergeCell ref="U9:U10"/>
  </mergeCells>
  <pageMargins left="0.511811024" right="0.511811024" top="0.78740157499999996" bottom="0.78740157499999996" header="0.31496062000000002" footer="0.31496062000000002"/>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10" sqref="A10"/>
    </sheetView>
  </sheetViews>
  <sheetFormatPr defaultRowHeight="15.75" x14ac:dyDescent="0.25"/>
  <cols>
    <col min="1" max="1" width="96.42578125" style="53" customWidth="1"/>
    <col min="2" max="16384" width="9.140625" style="24"/>
  </cols>
  <sheetData>
    <row r="1" spans="1:1" s="25" customFormat="1" ht="51" customHeight="1" x14ac:dyDescent="0.25">
      <c r="A1" s="54" t="s">
        <v>42</v>
      </c>
    </row>
    <row r="2" spans="1:1" s="25" customFormat="1" ht="48.75" customHeight="1" x14ac:dyDescent="0.25">
      <c r="A2" s="54" t="s">
        <v>41</v>
      </c>
    </row>
    <row r="3" spans="1:1" s="25" customFormat="1" ht="48.75" customHeight="1" x14ac:dyDescent="0.25">
      <c r="A3" s="54" t="s">
        <v>40</v>
      </c>
    </row>
    <row r="4" spans="1:1" s="25" customFormat="1" ht="51" customHeight="1" x14ac:dyDescent="0.25">
      <c r="A4" s="55" t="s">
        <v>39</v>
      </c>
    </row>
    <row r="5" spans="1:1" s="25" customFormat="1" ht="84" customHeight="1" x14ac:dyDescent="0.25">
      <c r="A5" s="55" t="s">
        <v>38</v>
      </c>
    </row>
    <row r="6" spans="1:1" x14ac:dyDescent="0.25">
      <c r="A6" s="52"/>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CUSTOS</vt:lpstr>
      <vt:lpstr>Orientações para preenchimento</vt:lpstr>
      <vt:lpstr>'QUADRO DE CUSTOS'!Area_de_impressao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Evellyn Campos da Silva</dc:creator>
  <cp:lastModifiedBy>Vanda Dolci Garcia</cp:lastModifiedBy>
  <cp:lastPrinted>2020-12-03T17:00:34Z</cp:lastPrinted>
  <dcterms:created xsi:type="dcterms:W3CDTF">2020-01-16T12:02:36Z</dcterms:created>
  <dcterms:modified xsi:type="dcterms:W3CDTF">2021-12-17T18:17:05Z</dcterms:modified>
</cp:coreProperties>
</file>