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D:\Drives compartilhados\DRH\DRH 2026\ATOS FORMAIS\2.ORIENTAÇÕES\"/>
    </mc:Choice>
  </mc:AlternateContent>
  <xr:revisionPtr revIDLastSave="0" documentId="8_{FD7E0205-84C7-4EF3-A738-2C6FDC8613C9}" xr6:coauthVersionLast="36" xr6:coauthVersionMax="36" xr10:uidLastSave="{00000000-0000-0000-0000-000000000000}"/>
  <bookViews>
    <workbookView xWindow="0" yWindow="0" windowWidth="28800" windowHeight="11505" xr2:uid="{00000000-000D-0000-FFFF-FFFF00000000}"/>
  </bookViews>
  <sheets>
    <sheet name="GERAL" sheetId="4" r:id="rId1"/>
    <sheet name="QPPC E QPPO" sheetId="2" r:id="rId2"/>
    <sheet name="PM E BM" sheetId="6" r:id="rId3"/>
    <sheet name="Orientações para preenchimento" sheetId="3" r:id="rId4"/>
  </sheets>
  <definedNames>
    <definedName name="_xlnm.Print_Area" localSheetId="0">GERAL!$A$1:$P$32</definedName>
    <definedName name="_xlnm.Print_Area" localSheetId="2">'PM E BM'!$A$1:$P$68</definedName>
    <definedName name="_xlnm.Print_Area" localSheetId="1">'QPPC E QPPO'!$A$1:$P$68</definedName>
    <definedName name="_xlnm.Print_Titles" localSheetId="0">GERAL!$1:$5</definedName>
    <definedName name="_xlnm.Print_Titles" localSheetId="2">'PM E BM'!$1:$5</definedName>
    <definedName name="_xlnm.Print_Titles" localSheetId="1">'QPPC E QPPO'!$1:$5</definedName>
  </definedNames>
  <calcPr calcId="191029"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S42" i="2" l="1"/>
  <c r="R42" i="2" s="1"/>
  <c r="T42" i="2"/>
  <c r="U42" i="2"/>
  <c r="W42" i="2"/>
  <c r="X42" i="2"/>
  <c r="S43" i="2"/>
  <c r="R43" i="2" s="1"/>
  <c r="T43" i="2"/>
  <c r="U43" i="2"/>
  <c r="W43" i="2"/>
  <c r="X43" i="2"/>
  <c r="S44" i="2"/>
  <c r="R44" i="2" s="1"/>
  <c r="T44" i="2"/>
  <c r="U44" i="2"/>
  <c r="W44" i="2"/>
  <c r="X44" i="2"/>
  <c r="S45" i="2"/>
  <c r="R45" i="2" s="1"/>
  <c r="T45" i="2"/>
  <c r="U45" i="2"/>
  <c r="W45" i="2"/>
  <c r="X45" i="2"/>
  <c r="S46" i="2"/>
  <c r="R46" i="2" s="1"/>
  <c r="T46" i="2"/>
  <c r="U46" i="2"/>
  <c r="W46" i="2"/>
  <c r="X46" i="2"/>
  <c r="R47" i="2"/>
  <c r="S47" i="2"/>
  <c r="T47" i="2"/>
  <c r="U47" i="2"/>
  <c r="W47" i="2"/>
  <c r="X47" i="2"/>
  <c r="S48" i="2"/>
  <c r="R48" i="2" s="1"/>
  <c r="T48" i="2"/>
  <c r="U48" i="2"/>
  <c r="W48" i="2"/>
  <c r="X48" i="2"/>
  <c r="R49" i="2"/>
  <c r="S49" i="2"/>
  <c r="T49" i="2"/>
  <c r="U49" i="2"/>
  <c r="W49" i="2"/>
  <c r="X49" i="2"/>
  <c r="S50" i="2"/>
  <c r="R50" i="2" s="1"/>
  <c r="T50" i="2"/>
  <c r="U50" i="2"/>
  <c r="W50" i="2"/>
  <c r="X50" i="2"/>
  <c r="R51" i="2"/>
  <c r="S51" i="2"/>
  <c r="T51" i="2"/>
  <c r="U51" i="2"/>
  <c r="W51" i="2"/>
  <c r="X51" i="2"/>
  <c r="S52" i="2"/>
  <c r="R52" i="2" s="1"/>
  <c r="T52" i="2"/>
  <c r="U52" i="2"/>
  <c r="W52" i="2"/>
  <c r="X52" i="2"/>
  <c r="S53" i="2"/>
  <c r="R53" i="2" s="1"/>
  <c r="T53" i="2"/>
  <c r="U53" i="2"/>
  <c r="W53" i="2"/>
  <c r="X53" i="2"/>
  <c r="S54" i="2"/>
  <c r="R54" i="2" s="1"/>
  <c r="T54" i="2"/>
  <c r="U54" i="2"/>
  <c r="W54" i="2"/>
  <c r="X54" i="2"/>
  <c r="S55" i="2"/>
  <c r="R55" i="2" s="1"/>
  <c r="T55" i="2"/>
  <c r="U55" i="2"/>
  <c r="W55" i="2"/>
  <c r="X55" i="2"/>
  <c r="S15" i="2"/>
  <c r="U15" i="2"/>
  <c r="S16" i="2"/>
  <c r="R16" i="2" s="1"/>
  <c r="T16" i="2"/>
  <c r="U16" i="2"/>
  <c r="S17" i="2"/>
  <c r="R17" i="2" s="1"/>
  <c r="T17" i="2"/>
  <c r="U17" i="2"/>
  <c r="R18" i="2"/>
  <c r="S18" i="2"/>
  <c r="T18" i="2"/>
  <c r="U18" i="2"/>
  <c r="S19" i="2"/>
  <c r="R19" i="2" s="1"/>
  <c r="T19" i="2"/>
  <c r="U19" i="2"/>
  <c r="R20" i="2"/>
  <c r="S20" i="2"/>
  <c r="T20" i="2"/>
  <c r="U20" i="2"/>
  <c r="S21" i="2"/>
  <c r="R21" i="2" s="1"/>
  <c r="T21" i="2"/>
  <c r="U21" i="2"/>
  <c r="R22" i="2"/>
  <c r="S22" i="2"/>
  <c r="T22" i="2"/>
  <c r="U22" i="2"/>
  <c r="S23" i="2"/>
  <c r="R23" i="2" s="1"/>
  <c r="T23" i="2"/>
  <c r="U23" i="2"/>
  <c r="S24" i="2"/>
  <c r="R24" i="2" s="1"/>
  <c r="T24" i="2"/>
  <c r="U24" i="2"/>
  <c r="S25" i="2"/>
  <c r="R25" i="2" s="1"/>
  <c r="T25" i="2"/>
  <c r="U25" i="2"/>
  <c r="S26" i="2"/>
  <c r="R26" i="2" s="1"/>
  <c r="T26" i="2"/>
  <c r="U26" i="2"/>
  <c r="S27" i="2"/>
  <c r="R27" i="2" s="1"/>
  <c r="T27" i="2"/>
  <c r="U27" i="2"/>
  <c r="S28" i="2"/>
  <c r="R28" i="2" s="1"/>
  <c r="T28" i="2"/>
  <c r="U28" i="2"/>
  <c r="S12" i="4"/>
  <c r="R12" i="4" s="1"/>
  <c r="T12" i="4"/>
  <c r="U12" i="4"/>
  <c r="W12" i="4"/>
  <c r="X12" i="4"/>
  <c r="S13" i="4"/>
  <c r="R13" i="4" s="1"/>
  <c r="T13" i="4"/>
  <c r="U13" i="4"/>
  <c r="W13" i="4"/>
  <c r="X13" i="4"/>
  <c r="S14" i="4"/>
  <c r="R14" i="4" s="1"/>
  <c r="T14" i="4"/>
  <c r="U14" i="4"/>
  <c r="W14" i="4"/>
  <c r="X14" i="4"/>
  <c r="S15" i="4"/>
  <c r="R15" i="4" s="1"/>
  <c r="T15" i="4"/>
  <c r="U15" i="4"/>
  <c r="W15" i="4"/>
  <c r="X15" i="4"/>
  <c r="R16" i="4"/>
  <c r="S16" i="4"/>
  <c r="T16" i="4"/>
  <c r="U16" i="4"/>
  <c r="W16" i="4"/>
  <c r="X16" i="4"/>
  <c r="R17" i="4"/>
  <c r="S17" i="4"/>
  <c r="T17" i="4"/>
  <c r="U17" i="4"/>
  <c r="W17" i="4"/>
  <c r="X17" i="4"/>
  <c r="S18" i="4"/>
  <c r="R18" i="4" s="1"/>
  <c r="T18" i="4"/>
  <c r="U18" i="4"/>
  <c r="W18" i="4"/>
  <c r="X18" i="4"/>
  <c r="R19" i="4"/>
  <c r="S19" i="4"/>
  <c r="T19" i="4"/>
  <c r="U19" i="4"/>
  <c r="W19" i="4"/>
  <c r="X19" i="4"/>
  <c r="S20" i="4"/>
  <c r="R20" i="4" s="1"/>
  <c r="T20" i="4"/>
  <c r="U20" i="4"/>
  <c r="W20" i="4"/>
  <c r="X20" i="4"/>
  <c r="S21" i="4"/>
  <c r="R21" i="4" s="1"/>
  <c r="T21" i="4"/>
  <c r="U21" i="4"/>
  <c r="W21" i="4"/>
  <c r="X21" i="4"/>
  <c r="S22" i="4"/>
  <c r="R22" i="4" s="1"/>
  <c r="T22" i="4"/>
  <c r="U22" i="4"/>
  <c r="W22" i="4"/>
  <c r="X22" i="4"/>
  <c r="S23" i="4"/>
  <c r="R23" i="4" s="1"/>
  <c r="T23" i="4"/>
  <c r="U23" i="4"/>
  <c r="W23" i="4"/>
  <c r="X23" i="4"/>
  <c r="S24" i="4"/>
  <c r="R24" i="4" s="1"/>
  <c r="T24" i="4"/>
  <c r="U24" i="4"/>
  <c r="W24" i="4"/>
  <c r="X24" i="4"/>
  <c r="S25" i="4"/>
  <c r="R25" i="4" s="1"/>
  <c r="T25" i="4"/>
  <c r="U25" i="4"/>
  <c r="W25" i="4"/>
  <c r="X25" i="4"/>
  <c r="S11" i="4"/>
  <c r="O68" i="6" l="1"/>
  <c r="N68" i="6"/>
  <c r="M68" i="6"/>
  <c r="L68" i="6"/>
  <c r="O67" i="6"/>
  <c r="N67" i="6"/>
  <c r="M67" i="6"/>
  <c r="L67" i="6"/>
  <c r="M66" i="6"/>
  <c r="K68" i="6"/>
  <c r="K67" i="6"/>
  <c r="K66" i="6"/>
  <c r="O62" i="6"/>
  <c r="N62" i="6"/>
  <c r="M62" i="6"/>
  <c r="L62" i="6"/>
  <c r="O61" i="6"/>
  <c r="N61" i="6"/>
  <c r="M61" i="6"/>
  <c r="L61" i="6"/>
  <c r="O60" i="6"/>
  <c r="N60" i="6"/>
  <c r="M60" i="6"/>
  <c r="L60" i="6"/>
  <c r="V42" i="6"/>
  <c r="V43" i="6"/>
  <c r="V44" i="6"/>
  <c r="V45" i="6"/>
  <c r="V46" i="6"/>
  <c r="V47" i="6"/>
  <c r="V56" i="6" s="1"/>
  <c r="V48" i="6"/>
  <c r="V49" i="6"/>
  <c r="V50" i="6"/>
  <c r="V51" i="6"/>
  <c r="V52" i="6"/>
  <c r="V53" i="6"/>
  <c r="V54" i="6"/>
  <c r="V55" i="6"/>
  <c r="V41" i="6"/>
  <c r="N45" i="2"/>
  <c r="N50" i="2"/>
  <c r="N52" i="2"/>
  <c r="N53" i="2"/>
  <c r="N55" i="2"/>
  <c r="N17" i="2"/>
  <c r="N19" i="2"/>
  <c r="N21" i="2"/>
  <c r="N15" i="2"/>
  <c r="N16" i="2"/>
  <c r="N18" i="2"/>
  <c r="N22" i="2"/>
  <c r="N23" i="2"/>
  <c r="N25" i="2"/>
  <c r="N26" i="2"/>
  <c r="N27" i="2"/>
  <c r="N28" i="2"/>
  <c r="M15" i="2"/>
  <c r="M16" i="2"/>
  <c r="V16" i="2" s="1"/>
  <c r="M17" i="2"/>
  <c r="V17" i="2" s="1"/>
  <c r="M18" i="2"/>
  <c r="V18" i="2" s="1"/>
  <c r="M19" i="2"/>
  <c r="M20" i="2"/>
  <c r="M21" i="2"/>
  <c r="M22" i="2"/>
  <c r="V22" i="2" s="1"/>
  <c r="M23" i="2"/>
  <c r="V23" i="2" s="1"/>
  <c r="M24" i="2"/>
  <c r="M25" i="2"/>
  <c r="V25" i="2" s="1"/>
  <c r="M26" i="2"/>
  <c r="V26" i="2" s="1"/>
  <c r="M27" i="2"/>
  <c r="V27" i="2" s="1"/>
  <c r="M28" i="2"/>
  <c r="V28" i="2" s="1"/>
  <c r="M33" i="6"/>
  <c r="S14" i="6"/>
  <c r="N68" i="2"/>
  <c r="M68" i="2"/>
  <c r="L68" i="2"/>
  <c r="L67" i="2"/>
  <c r="L66" i="2"/>
  <c r="M42" i="2"/>
  <c r="N42" i="2"/>
  <c r="M43" i="2"/>
  <c r="M44" i="2"/>
  <c r="V44" i="2" s="1"/>
  <c r="N44" i="2"/>
  <c r="M45" i="2"/>
  <c r="V45" i="2" s="1"/>
  <c r="M46" i="2"/>
  <c r="N46" i="2"/>
  <c r="M47" i="2"/>
  <c r="V47" i="2" s="1"/>
  <c r="N47" i="2"/>
  <c r="M48" i="2"/>
  <c r="M49" i="2"/>
  <c r="V49" i="2" s="1"/>
  <c r="N49" i="2"/>
  <c r="M50" i="2"/>
  <c r="M51" i="2"/>
  <c r="N51" i="2"/>
  <c r="M52" i="2"/>
  <c r="V52" i="2" s="1"/>
  <c r="M53" i="2"/>
  <c r="M54" i="2"/>
  <c r="V54" i="2" s="1"/>
  <c r="N54" i="2"/>
  <c r="M55" i="2"/>
  <c r="V55" i="2" s="1"/>
  <c r="N62" i="2"/>
  <c r="M62" i="2"/>
  <c r="N11" i="4"/>
  <c r="M12" i="4"/>
  <c r="M13" i="4"/>
  <c r="M14" i="4"/>
  <c r="M15" i="4"/>
  <c r="M16" i="4"/>
  <c r="M17" i="4"/>
  <c r="M18" i="4"/>
  <c r="M19" i="4"/>
  <c r="M20" i="4"/>
  <c r="M21" i="4"/>
  <c r="M22" i="4"/>
  <c r="M23" i="4"/>
  <c r="M24" i="4"/>
  <c r="M25" i="4"/>
  <c r="V51" i="2" l="1"/>
  <c r="V50" i="2"/>
  <c r="V42" i="2"/>
  <c r="V46" i="2"/>
  <c r="V48" i="2"/>
  <c r="V53" i="2"/>
  <c r="V21" i="2"/>
  <c r="V15" i="2"/>
  <c r="V24" i="2"/>
  <c r="V19" i="2"/>
  <c r="N43" i="2"/>
  <c r="V43" i="2" s="1"/>
  <c r="N48" i="2"/>
  <c r="N24" i="2"/>
  <c r="N20" i="2"/>
  <c r="V20" i="2" s="1"/>
  <c r="U42" i="6"/>
  <c r="U43" i="6"/>
  <c r="U44" i="6"/>
  <c r="U45" i="6"/>
  <c r="U46" i="6"/>
  <c r="U47" i="6"/>
  <c r="U48" i="6"/>
  <c r="U49" i="6"/>
  <c r="U50" i="6"/>
  <c r="U51" i="6"/>
  <c r="U52" i="6"/>
  <c r="U53" i="6"/>
  <c r="U54" i="6"/>
  <c r="U55" i="6"/>
  <c r="S42" i="6"/>
  <c r="S43" i="6"/>
  <c r="S44" i="6"/>
  <c r="S45" i="6"/>
  <c r="S46" i="6"/>
  <c r="S47" i="6"/>
  <c r="S48" i="6"/>
  <c r="S49" i="6"/>
  <c r="S50" i="6"/>
  <c r="S51" i="6"/>
  <c r="S52" i="6"/>
  <c r="S53" i="6"/>
  <c r="S54" i="6"/>
  <c r="S55" i="6"/>
  <c r="K12" i="4" l="1"/>
  <c r="L12" i="4"/>
  <c r="N12" i="4"/>
  <c r="V12" i="4" s="1"/>
  <c r="K13" i="4"/>
  <c r="L13" i="4"/>
  <c r="N13" i="4"/>
  <c r="V13" i="4" s="1"/>
  <c r="K14" i="4"/>
  <c r="L14" i="4"/>
  <c r="N14" i="4"/>
  <c r="V14" i="4" s="1"/>
  <c r="K15" i="4"/>
  <c r="L15" i="4"/>
  <c r="N15" i="4"/>
  <c r="V15" i="4" s="1"/>
  <c r="K16" i="4"/>
  <c r="L16" i="4"/>
  <c r="N16" i="4"/>
  <c r="K17" i="4"/>
  <c r="L17" i="4"/>
  <c r="N17" i="4"/>
  <c r="V17" i="4" s="1"/>
  <c r="K18" i="4"/>
  <c r="L18" i="4"/>
  <c r="N18" i="4"/>
  <c r="V18" i="4" s="1"/>
  <c r="K19" i="4"/>
  <c r="L19" i="4"/>
  <c r="N19" i="4"/>
  <c r="V19" i="4" s="1"/>
  <c r="O19" i="4"/>
  <c r="P19" i="4" s="1"/>
  <c r="K20" i="4"/>
  <c r="L20" i="4"/>
  <c r="N20" i="4"/>
  <c r="V20" i="4" s="1"/>
  <c r="K21" i="4"/>
  <c r="L21" i="4"/>
  <c r="N21" i="4"/>
  <c r="V21" i="4" s="1"/>
  <c r="K22" i="4"/>
  <c r="L22" i="4"/>
  <c r="N22" i="4"/>
  <c r="V22" i="4" s="1"/>
  <c r="K23" i="4"/>
  <c r="L23" i="4"/>
  <c r="N23" i="4"/>
  <c r="V23" i="4" s="1"/>
  <c r="K24" i="4"/>
  <c r="L24" i="4"/>
  <c r="N24" i="4"/>
  <c r="V24" i="4" s="1"/>
  <c r="O24" i="4"/>
  <c r="P24" i="4" s="1"/>
  <c r="K25" i="4"/>
  <c r="L25" i="4"/>
  <c r="N25" i="4"/>
  <c r="K42" i="6"/>
  <c r="L42" i="6"/>
  <c r="M42" i="6"/>
  <c r="T42" i="6" s="1"/>
  <c r="K43" i="6"/>
  <c r="L43" i="6"/>
  <c r="M43" i="6"/>
  <c r="T43" i="6" s="1"/>
  <c r="K44" i="6"/>
  <c r="L44" i="6"/>
  <c r="M44" i="6"/>
  <c r="T44" i="6" s="1"/>
  <c r="K45" i="6"/>
  <c r="L45" i="6"/>
  <c r="M45" i="6"/>
  <c r="T45" i="6" s="1"/>
  <c r="K46" i="6"/>
  <c r="L46" i="6"/>
  <c r="M46" i="6"/>
  <c r="T46" i="6" s="1"/>
  <c r="K47" i="6"/>
  <c r="L47" i="6"/>
  <c r="M47" i="6"/>
  <c r="T47" i="6" s="1"/>
  <c r="K48" i="6"/>
  <c r="L48" i="6"/>
  <c r="M48" i="6"/>
  <c r="T48" i="6" s="1"/>
  <c r="K49" i="6"/>
  <c r="L49" i="6"/>
  <c r="M49" i="6"/>
  <c r="T49" i="6" s="1"/>
  <c r="K50" i="6"/>
  <c r="L50" i="6"/>
  <c r="M50" i="6"/>
  <c r="T50" i="6" s="1"/>
  <c r="K51" i="6"/>
  <c r="L51" i="6"/>
  <c r="M51" i="6"/>
  <c r="T51" i="6" s="1"/>
  <c r="K52" i="6"/>
  <c r="L52" i="6"/>
  <c r="M52" i="6"/>
  <c r="T52" i="6" s="1"/>
  <c r="K53" i="6"/>
  <c r="L53" i="6"/>
  <c r="M53" i="6"/>
  <c r="T53" i="6" s="1"/>
  <c r="K54" i="6"/>
  <c r="L54" i="6"/>
  <c r="M54" i="6"/>
  <c r="T54" i="6" s="1"/>
  <c r="K55" i="6"/>
  <c r="L55" i="6"/>
  <c r="M55" i="6"/>
  <c r="T55" i="6" s="1"/>
  <c r="K15" i="6"/>
  <c r="Q15" i="6" s="1"/>
  <c r="L15" i="6"/>
  <c r="M15" i="6"/>
  <c r="T15" i="6" s="1"/>
  <c r="S15" i="6"/>
  <c r="K16" i="6"/>
  <c r="Q16" i="6" s="1"/>
  <c r="L16" i="6"/>
  <c r="M16" i="6"/>
  <c r="T16" i="6" s="1"/>
  <c r="S16" i="6"/>
  <c r="K17" i="6"/>
  <c r="Q17" i="6" s="1"/>
  <c r="L17" i="6"/>
  <c r="M17" i="6"/>
  <c r="T17" i="6" s="1"/>
  <c r="S17" i="6"/>
  <c r="K18" i="6"/>
  <c r="Q18" i="6" s="1"/>
  <c r="L18" i="6"/>
  <c r="M18" i="6"/>
  <c r="T18" i="6" s="1"/>
  <c r="S18" i="6"/>
  <c r="K19" i="6"/>
  <c r="Q19" i="6" s="1"/>
  <c r="L19" i="6"/>
  <c r="M19" i="6"/>
  <c r="T19" i="6" s="1"/>
  <c r="S19" i="6"/>
  <c r="K20" i="6"/>
  <c r="Q20" i="6" s="1"/>
  <c r="L20" i="6"/>
  <c r="M20" i="6"/>
  <c r="T20" i="6" s="1"/>
  <c r="S20" i="6"/>
  <c r="K21" i="6"/>
  <c r="Q21" i="6" s="1"/>
  <c r="L21" i="6"/>
  <c r="M21" i="6"/>
  <c r="T21" i="6" s="1"/>
  <c r="S21" i="6"/>
  <c r="K22" i="6"/>
  <c r="Q22" i="6" s="1"/>
  <c r="L22" i="6"/>
  <c r="M22" i="6"/>
  <c r="T22" i="6" s="1"/>
  <c r="S22" i="6"/>
  <c r="K23" i="6"/>
  <c r="Q23" i="6" s="1"/>
  <c r="L23" i="6"/>
  <c r="M23" i="6"/>
  <c r="T23" i="6" s="1"/>
  <c r="S23" i="6"/>
  <c r="K24" i="6"/>
  <c r="Q24" i="6" s="1"/>
  <c r="L24" i="6"/>
  <c r="M24" i="6"/>
  <c r="T24" i="6" s="1"/>
  <c r="S24" i="6"/>
  <c r="K25" i="6"/>
  <c r="Q25" i="6" s="1"/>
  <c r="L25" i="6"/>
  <c r="M25" i="6"/>
  <c r="T25" i="6" s="1"/>
  <c r="S25" i="6"/>
  <c r="K26" i="6"/>
  <c r="Q26" i="6" s="1"/>
  <c r="L26" i="6"/>
  <c r="M26" i="6"/>
  <c r="T26" i="6" s="1"/>
  <c r="S26" i="6"/>
  <c r="K27" i="6"/>
  <c r="Q27" i="6" s="1"/>
  <c r="L27" i="6"/>
  <c r="M27" i="6"/>
  <c r="T27" i="6" s="1"/>
  <c r="S27" i="6"/>
  <c r="K28" i="6"/>
  <c r="Q28" i="6" s="1"/>
  <c r="L28" i="6"/>
  <c r="M28" i="6"/>
  <c r="T28" i="6" s="1"/>
  <c r="S28" i="6"/>
  <c r="O25" i="4" l="1"/>
  <c r="P25" i="4" s="1"/>
  <c r="V25" i="4"/>
  <c r="O13" i="4"/>
  <c r="P13" i="4" s="1"/>
  <c r="O16" i="4"/>
  <c r="P16" i="4" s="1"/>
  <c r="V16" i="4"/>
  <c r="O23" i="4"/>
  <c r="P23" i="4" s="1"/>
  <c r="O21" i="4"/>
  <c r="P21" i="4" s="1"/>
  <c r="O22" i="4"/>
  <c r="P22" i="4" s="1"/>
  <c r="R18" i="6"/>
  <c r="Q51" i="6"/>
  <c r="R51" i="6"/>
  <c r="R46" i="6"/>
  <c r="Q46" i="6"/>
  <c r="Q42" i="6"/>
  <c r="R42" i="6"/>
  <c r="Q47" i="6"/>
  <c r="R47" i="6"/>
  <c r="Q53" i="6"/>
  <c r="R53" i="6"/>
  <c r="Q49" i="6"/>
  <c r="R49" i="6"/>
  <c r="Q45" i="6"/>
  <c r="R45" i="6"/>
  <c r="R50" i="6"/>
  <c r="Q50" i="6"/>
  <c r="Q55" i="6"/>
  <c r="R55" i="6"/>
  <c r="Q52" i="6"/>
  <c r="R52" i="6"/>
  <c r="Q48" i="6"/>
  <c r="R48" i="6"/>
  <c r="Q44" i="6"/>
  <c r="R44" i="6"/>
  <c r="Q43" i="6"/>
  <c r="R43" i="6"/>
  <c r="Q54" i="6"/>
  <c r="R54" i="6"/>
  <c r="N46" i="6"/>
  <c r="O46" i="6" s="1"/>
  <c r="R27" i="6"/>
  <c r="R19" i="6"/>
  <c r="R22" i="6"/>
  <c r="R15" i="6"/>
  <c r="R26" i="6"/>
  <c r="R28" i="6"/>
  <c r="R24" i="6"/>
  <c r="N54" i="6"/>
  <c r="O54" i="6" s="1"/>
  <c r="N16" i="6"/>
  <c r="O16" i="6" s="1"/>
  <c r="R25" i="6"/>
  <c r="R21" i="6"/>
  <c r="N17" i="6"/>
  <c r="O17" i="6" s="1"/>
  <c r="N51" i="6"/>
  <c r="O51" i="6" s="1"/>
  <c r="R16" i="6"/>
  <c r="N43" i="6"/>
  <c r="O43" i="6" s="1"/>
  <c r="N18" i="6"/>
  <c r="O18" i="6" s="1"/>
  <c r="N28" i="6"/>
  <c r="O28" i="6" s="1"/>
  <c r="N53" i="6"/>
  <c r="O53" i="6" s="1"/>
  <c r="N45" i="6"/>
  <c r="O45" i="6" s="1"/>
  <c r="N20" i="6"/>
  <c r="O20" i="6" s="1"/>
  <c r="R17" i="6"/>
  <c r="N55" i="6"/>
  <c r="O55" i="6" s="1"/>
  <c r="N50" i="6"/>
  <c r="O50" i="6" s="1"/>
  <c r="N47" i="6"/>
  <c r="O47" i="6" s="1"/>
  <c r="N42" i="6"/>
  <c r="O42" i="6" s="1"/>
  <c r="N22" i="6"/>
  <c r="O22" i="6" s="1"/>
  <c r="N24" i="6"/>
  <c r="O24" i="6" s="1"/>
  <c r="N19" i="6"/>
  <c r="O19" i="6" s="1"/>
  <c r="N49" i="6"/>
  <c r="O49" i="6" s="1"/>
  <c r="N26" i="6"/>
  <c r="O26" i="6" s="1"/>
  <c r="R23" i="6"/>
  <c r="N21" i="6"/>
  <c r="O21" i="6" s="1"/>
  <c r="R20" i="6"/>
  <c r="O17" i="4"/>
  <c r="P17" i="4" s="1"/>
  <c r="O20" i="4"/>
  <c r="P20" i="4" s="1"/>
  <c r="O18" i="4"/>
  <c r="P18" i="4" s="1"/>
  <c r="O15" i="4"/>
  <c r="P15" i="4" s="1"/>
  <c r="O12" i="4"/>
  <c r="P12" i="4" s="1"/>
  <c r="O14" i="4"/>
  <c r="P14" i="4" s="1"/>
  <c r="N48" i="6"/>
  <c r="O48" i="6" s="1"/>
  <c r="N52" i="6"/>
  <c r="O52" i="6" s="1"/>
  <c r="N44" i="6"/>
  <c r="O44" i="6" s="1"/>
  <c r="N23" i="6"/>
  <c r="O23" i="6" s="1"/>
  <c r="N25" i="6"/>
  <c r="O25" i="6" s="1"/>
  <c r="N27" i="6"/>
  <c r="O27" i="6" s="1"/>
  <c r="N15" i="6"/>
  <c r="O15" i="6" s="1"/>
  <c r="J56" i="6"/>
  <c r="I56" i="6"/>
  <c r="H56" i="6"/>
  <c r="G56" i="6"/>
  <c r="F56" i="6"/>
  <c r="E56" i="6"/>
  <c r="S41" i="6"/>
  <c r="L41" i="6"/>
  <c r="K41" i="6"/>
  <c r="J29" i="6"/>
  <c r="I29" i="6"/>
  <c r="H29" i="6"/>
  <c r="G29" i="6"/>
  <c r="F29" i="6"/>
  <c r="E29" i="6"/>
  <c r="S29" i="6"/>
  <c r="L14" i="6"/>
  <c r="L29" i="6" s="1"/>
  <c r="K14" i="6"/>
  <c r="K42" i="2"/>
  <c r="L42" i="2"/>
  <c r="K43" i="2"/>
  <c r="L43" i="2"/>
  <c r="K44" i="2"/>
  <c r="L44" i="2"/>
  <c r="K45" i="2"/>
  <c r="L45" i="2"/>
  <c r="K46" i="2"/>
  <c r="L46" i="2"/>
  <c r="K47" i="2"/>
  <c r="L47" i="2"/>
  <c r="K48" i="2"/>
  <c r="L48" i="2"/>
  <c r="K49" i="2"/>
  <c r="L49" i="2"/>
  <c r="K50" i="2"/>
  <c r="L50" i="2"/>
  <c r="K51" i="2"/>
  <c r="L51" i="2"/>
  <c r="K52" i="2"/>
  <c r="L52" i="2"/>
  <c r="K53" i="2"/>
  <c r="L53" i="2"/>
  <c r="K54" i="2"/>
  <c r="L54" i="2"/>
  <c r="K55" i="2"/>
  <c r="L55" i="2"/>
  <c r="K15" i="2"/>
  <c r="L15" i="2"/>
  <c r="K16" i="2"/>
  <c r="L16" i="2"/>
  <c r="O16" i="2"/>
  <c r="P16" i="2" s="1"/>
  <c r="K17" i="2"/>
  <c r="L17" i="2"/>
  <c r="K18" i="2"/>
  <c r="L18" i="2"/>
  <c r="K19" i="2"/>
  <c r="L19" i="2"/>
  <c r="K20" i="2"/>
  <c r="L20" i="2"/>
  <c r="K21" i="2"/>
  <c r="L21" i="2"/>
  <c r="K22" i="2"/>
  <c r="L22" i="2"/>
  <c r="K23" i="2"/>
  <c r="L23" i="2"/>
  <c r="K24" i="2"/>
  <c r="L24" i="2"/>
  <c r="K25" i="2"/>
  <c r="L25" i="2"/>
  <c r="K26" i="2"/>
  <c r="L26" i="2"/>
  <c r="O26" i="2"/>
  <c r="P26" i="2" s="1"/>
  <c r="K27" i="2"/>
  <c r="L27" i="2"/>
  <c r="K28" i="2"/>
  <c r="L28" i="2"/>
  <c r="O28" i="2"/>
  <c r="P28" i="2" s="1"/>
  <c r="R14" i="6" l="1"/>
  <c r="Q14" i="6"/>
  <c r="M14" i="6" s="1"/>
  <c r="T14" i="6" s="1"/>
  <c r="T15" i="2"/>
  <c r="R15" i="2"/>
  <c r="O50" i="2"/>
  <c r="P50" i="2" s="1"/>
  <c r="O22" i="2"/>
  <c r="P22" i="2" s="1"/>
  <c r="O47" i="2"/>
  <c r="P47" i="2" s="1"/>
  <c r="O24" i="2"/>
  <c r="P24" i="2" s="1"/>
  <c r="O45" i="2"/>
  <c r="P45" i="2" s="1"/>
  <c r="O55" i="2"/>
  <c r="P55" i="2" s="1"/>
  <c r="O43" i="2"/>
  <c r="P43" i="2" s="1"/>
  <c r="O49" i="2"/>
  <c r="P49" i="2" s="1"/>
  <c r="O19" i="2"/>
  <c r="P19" i="2" s="1"/>
  <c r="O20" i="2"/>
  <c r="P20" i="2" s="1"/>
  <c r="O17" i="2"/>
  <c r="P17" i="2" s="1"/>
  <c r="O53" i="2"/>
  <c r="P53" i="2" s="1"/>
  <c r="O51" i="2"/>
  <c r="P51" i="2" s="1"/>
  <c r="O27" i="2"/>
  <c r="P27" i="2" s="1"/>
  <c r="O18" i="2"/>
  <c r="P18" i="2" s="1"/>
  <c r="R41" i="6"/>
  <c r="Q41" i="6"/>
  <c r="S56" i="6"/>
  <c r="K56" i="6"/>
  <c r="K29" i="6"/>
  <c r="L56" i="6"/>
  <c r="R56" i="6"/>
  <c r="O54" i="2"/>
  <c r="P54" i="2" s="1"/>
  <c r="O46" i="2"/>
  <c r="P46" i="2" s="1"/>
  <c r="O48" i="2"/>
  <c r="P48" i="2" s="1"/>
  <c r="O42" i="2"/>
  <c r="P42" i="2" s="1"/>
  <c r="O52" i="2"/>
  <c r="P52" i="2" s="1"/>
  <c r="O23" i="2"/>
  <c r="P23" i="2" s="1"/>
  <c r="O15" i="2"/>
  <c r="P15" i="2" s="1"/>
  <c r="O25" i="2"/>
  <c r="P25" i="2" s="1"/>
  <c r="O21" i="2"/>
  <c r="P21" i="2" s="1"/>
  <c r="U41" i="6" l="1"/>
  <c r="Q56" i="6"/>
  <c r="T29" i="6"/>
  <c r="N33" i="6" s="1"/>
  <c r="Q29" i="6"/>
  <c r="M29" i="6"/>
  <c r="U56" i="6"/>
  <c r="M41" i="6"/>
  <c r="R29" i="6"/>
  <c r="L33" i="6" s="1"/>
  <c r="L66" i="6" s="1"/>
  <c r="O44" i="2"/>
  <c r="P44" i="2" s="1"/>
  <c r="O33" i="6" l="1"/>
  <c r="O66" i="6" s="1"/>
  <c r="N66" i="6"/>
  <c r="N14" i="6"/>
  <c r="O14" i="6" s="1"/>
  <c r="O29" i="6" s="1"/>
  <c r="M56" i="6"/>
  <c r="T41" i="6"/>
  <c r="N41" i="6"/>
  <c r="O41" i="6" s="1"/>
  <c r="O56" i="6" s="1"/>
  <c r="T56" i="6"/>
  <c r="N29" i="6"/>
  <c r="N56" i="6"/>
  <c r="G56" i="2"/>
  <c r="H56" i="2"/>
  <c r="I56" i="2"/>
  <c r="J56" i="2"/>
  <c r="F56" i="2"/>
  <c r="E56" i="2"/>
  <c r="U41" i="2"/>
  <c r="U56" i="2" s="1"/>
  <c r="N60" i="2" s="1"/>
  <c r="L41" i="2"/>
  <c r="L56" i="2" s="1"/>
  <c r="K41" i="2"/>
  <c r="G29" i="2"/>
  <c r="H29" i="2"/>
  <c r="I29" i="2"/>
  <c r="J29" i="2"/>
  <c r="F29" i="2"/>
  <c r="E29" i="2"/>
  <c r="U14" i="2"/>
  <c r="U29" i="2" s="1"/>
  <c r="L14" i="2"/>
  <c r="K14" i="2"/>
  <c r="U11" i="4"/>
  <c r="U26" i="4" s="1"/>
  <c r="G26" i="4"/>
  <c r="H26" i="4"/>
  <c r="I26" i="4"/>
  <c r="J26" i="4"/>
  <c r="F26" i="4"/>
  <c r="E26" i="4"/>
  <c r="L11" i="4"/>
  <c r="K11" i="4"/>
  <c r="R11" i="4" s="1"/>
  <c r="S41" i="2" l="1"/>
  <c r="S56" i="2" s="1"/>
  <c r="S14" i="2"/>
  <c r="S29" i="2" s="1"/>
  <c r="W11" i="4"/>
  <c r="M11" i="4"/>
  <c r="N61" i="2"/>
  <c r="N67" i="2" s="1"/>
  <c r="N33" i="2"/>
  <c r="N66" i="2" s="1"/>
  <c r="T41" i="2"/>
  <c r="T56" i="2" s="1"/>
  <c r="M60" i="2" s="1"/>
  <c r="T14" i="2"/>
  <c r="T29" i="2" s="1"/>
  <c r="K29" i="2"/>
  <c r="S26" i="4"/>
  <c r="K56" i="2"/>
  <c r="L29" i="2"/>
  <c r="T11" i="4"/>
  <c r="T26" i="4" s="1"/>
  <c r="L26" i="4"/>
  <c r="N30" i="4"/>
  <c r="N32" i="4"/>
  <c r="N31" i="4"/>
  <c r="K26" i="4"/>
  <c r="R41" i="2" l="1"/>
  <c r="R56" i="2"/>
  <c r="X41" i="2"/>
  <c r="X56" i="2" s="1"/>
  <c r="O62" i="2" s="1"/>
  <c r="R14" i="2"/>
  <c r="M14" i="2"/>
  <c r="M29" i="2" s="1"/>
  <c r="M33" i="2"/>
  <c r="M66" i="2" s="1"/>
  <c r="M61" i="2"/>
  <c r="M67" i="2" s="1"/>
  <c r="W41" i="2"/>
  <c r="W56" i="2" s="1"/>
  <c r="O61" i="2" s="1"/>
  <c r="O67" i="2" s="1"/>
  <c r="M41" i="2"/>
  <c r="R29" i="2"/>
  <c r="R26" i="4"/>
  <c r="X11" i="4"/>
  <c r="W26" i="4"/>
  <c r="O31" i="4" s="1"/>
  <c r="V11" i="4"/>
  <c r="M32" i="4"/>
  <c r="M31" i="4"/>
  <c r="M30" i="4"/>
  <c r="N41" i="2"/>
  <c r="O68" i="2" l="1"/>
  <c r="P62" i="2"/>
  <c r="P68" i="2" s="1"/>
  <c r="P61" i="2"/>
  <c r="P67" i="2" s="1"/>
  <c r="V41" i="2"/>
  <c r="M56" i="2"/>
  <c r="P31" i="4"/>
  <c r="N56" i="2"/>
  <c r="O41" i="2"/>
  <c r="V56" i="2" l="1"/>
  <c r="O60" i="2" s="1"/>
  <c r="P60" i="2" s="1"/>
  <c r="P41" i="2"/>
  <c r="P56" i="2" s="1"/>
  <c r="O56" i="2"/>
  <c r="V26" i="4"/>
  <c r="O30" i="4" s="1"/>
  <c r="P30" i="4" s="1"/>
  <c r="X26" i="4"/>
  <c r="O32" i="4" s="1"/>
  <c r="P32" i="4" s="1"/>
  <c r="N26" i="4"/>
  <c r="O11" i="4" l="1"/>
  <c r="P11" i="4" s="1"/>
  <c r="M26" i="4"/>
  <c r="P26" i="4" l="1"/>
  <c r="O26" i="4"/>
  <c r="N14" i="2" l="1"/>
  <c r="N29" i="2" l="1"/>
  <c r="O14" i="2"/>
  <c r="V14" i="2"/>
  <c r="P14" i="2" l="1"/>
  <c r="V29" i="2"/>
  <c r="O33" i="2" s="1"/>
  <c r="O66" i="2" s="1"/>
  <c r="P29" i="2" l="1"/>
  <c r="O29" i="2"/>
  <c r="P33" i="2" l="1"/>
  <c r="P66" i="2" s="1"/>
</calcChain>
</file>

<file path=xl/sharedStrings.xml><?xml version="1.0" encoding="utf-8"?>
<sst xmlns="http://schemas.openxmlformats.org/spreadsheetml/2006/main" count="239" uniqueCount="69">
  <si>
    <t xml:space="preserve">13º Salário      </t>
  </si>
  <si>
    <t>Terço de Férias</t>
  </si>
  <si>
    <t>1/12 AVOS</t>
  </si>
  <si>
    <t>Valor Base de Contribuição</t>
  </si>
  <si>
    <t>Orgão/Instituição:</t>
  </si>
  <si>
    <t>Nº Protocolo:</t>
  </si>
  <si>
    <t>Nº</t>
  </si>
  <si>
    <t>Cargo</t>
  </si>
  <si>
    <t>Qtde</t>
  </si>
  <si>
    <t xml:space="preserve">CUSTO </t>
  </si>
  <si>
    <t>Incidentes</t>
  </si>
  <si>
    <t>Não Incidentes</t>
  </si>
  <si>
    <t>Unitário</t>
  </si>
  <si>
    <t>Mensal</t>
  </si>
  <si>
    <t>TOTAIS</t>
  </si>
  <si>
    <t>Ano</t>
  </si>
  <si>
    <t>Qtde de meses</t>
  </si>
  <si>
    <t>GRATIFICAÇÕES</t>
  </si>
  <si>
    <t>BENEFÍCIOS</t>
  </si>
  <si>
    <t>Auxílio Alimentação</t>
  </si>
  <si>
    <t>Auxílio Transporte</t>
  </si>
  <si>
    <t>Despesa de Pessoal</t>
  </si>
  <si>
    <t>Despesa de Custeio</t>
  </si>
  <si>
    <t>Encargos Previdenciários</t>
  </si>
  <si>
    <t>Valor tota da Demanda</t>
  </si>
  <si>
    <t>COLUNAS COM CÁLCULO AUTOMÁTICO</t>
  </si>
  <si>
    <t xml:space="preserve">Total de Benefícios </t>
  </si>
  <si>
    <t xml:space="preserve">Total de Vantagens </t>
  </si>
  <si>
    <t xml:space="preserve">COLUNAS COM CÁLCULO AUTOMÁTICO </t>
  </si>
  <si>
    <t>Quadro Funcional</t>
  </si>
  <si>
    <t>RPPS</t>
  </si>
  <si>
    <t>RPC</t>
  </si>
  <si>
    <t>Total de Encargos - 2026</t>
  </si>
  <si>
    <t>Tipo de Fundo      (FP)</t>
  </si>
  <si>
    <t>Subsídio</t>
  </si>
  <si>
    <t>Encargos Patronais - 2026</t>
  </si>
  <si>
    <t>Vencimento / Subsídio</t>
  </si>
  <si>
    <t>Assunto:</t>
  </si>
  <si>
    <t>NÃO DEVE CONSTAR DA IMPRESSÃO PARA O PROTOCOLADO</t>
  </si>
  <si>
    <t>CUSTO TOTAL NO TRIÊNIO (2025 - 2027)</t>
  </si>
  <si>
    <t>Total de Encargos - 2027</t>
  </si>
  <si>
    <t>PERÍODO: AGOSTO/2026 A DEZEMBRO/2027</t>
  </si>
  <si>
    <t>CÁLCULO AUXILIAR - 08/2026 A 12/27</t>
  </si>
  <si>
    <t>Tipo de Fundo      (FM)</t>
  </si>
  <si>
    <t>CUSTO TOTAL - 10/2026 A 12/2027</t>
  </si>
  <si>
    <t>QUADRO DE CUSTOS - OUTRAS DESPESAS - EFETIVOS - 2026</t>
  </si>
  <si>
    <t>CÁLCULO AUXILIAR - TRIÊNIO (2026 - 2028)</t>
  </si>
  <si>
    <t>Total de Encargos - 2028</t>
  </si>
  <si>
    <t>CUSTO TOTAL NO TRIÊNIO (2026 - 2028)</t>
  </si>
  <si>
    <t>QUADRO DE CUSTOS - OUTRAS DESPESAS - EFETIVOS - 2026 - QPPC E QPPO</t>
  </si>
  <si>
    <t>PERÍODO: JANEIRO A JULHO/2026</t>
  </si>
  <si>
    <t>CÁLCULO AUXILIAR - 01/2026 A 07/2026</t>
  </si>
  <si>
    <t>CUSTO TOTAL - 01/2026 A 07/2026</t>
  </si>
  <si>
    <t>CUSTO TOTAL - 08/2026 A 12/2028</t>
  </si>
  <si>
    <t>QUADRO DE CUSTOS - OUTRAS DESPESAS - EFETIVOS - 2026 - PM E BM</t>
  </si>
  <si>
    <t>PERÍODO: JANEIRO A SETEMBRO/2026</t>
  </si>
  <si>
    <t>CÁLCULO AUXILIAR - 01/2026 A 09/2026</t>
  </si>
  <si>
    <t>CUSTO TOTAL - 01/2026 A 09/2026</t>
  </si>
  <si>
    <t>PERÍODO: OUTUBRO/2026 A DEZEMBRO/2028</t>
  </si>
  <si>
    <t>CÁLCULO AUXILIAR - 10/2026 A 12/2028</t>
  </si>
  <si>
    <r>
      <t xml:space="preserve">1. Para demandas dos quadros funcionais </t>
    </r>
    <r>
      <rPr>
        <b/>
        <sz val="12"/>
        <rFont val="Calibri"/>
        <family val="2"/>
        <scheme val="minor"/>
      </rPr>
      <t>QPPC</t>
    </r>
    <r>
      <rPr>
        <sz val="12"/>
        <rFont val="Calibri"/>
        <family val="2"/>
        <scheme val="minor"/>
      </rPr>
      <t xml:space="preserve"> e </t>
    </r>
    <r>
      <rPr>
        <b/>
        <sz val="12"/>
        <rFont val="Calibri"/>
        <family val="2"/>
        <scheme val="minor"/>
      </rPr>
      <t>QPPO</t>
    </r>
    <r>
      <rPr>
        <sz val="12"/>
        <rFont val="Calibri"/>
        <family val="2"/>
        <scheme val="minor"/>
      </rPr>
      <t>, deverá, obrigatoriamente, ser utilizada as aba "QPPC E QPPO", preenchendo os quadros de custos por período e observando os valores de subsídios previstos nos Anexos II e/ou III da Lei Complementar Estadual nº 259/2023 (QPPC) e/ou nos Anexos II e/ou III da Lei Complementar Estadual nº 258/2023 (QPPO).</t>
    </r>
  </si>
  <si>
    <r>
      <t xml:space="preserve">2. Para demandas dos quadros funcionais </t>
    </r>
    <r>
      <rPr>
        <b/>
        <sz val="12"/>
        <rFont val="Calibri"/>
        <family val="2"/>
        <scheme val="minor"/>
      </rPr>
      <t>PM</t>
    </r>
    <r>
      <rPr>
        <sz val="12"/>
        <rFont val="Calibri"/>
        <family val="2"/>
        <scheme val="minor"/>
      </rPr>
      <t xml:space="preserve"> e </t>
    </r>
    <r>
      <rPr>
        <b/>
        <sz val="12"/>
        <rFont val="Calibri"/>
        <family val="2"/>
        <scheme val="minor"/>
      </rPr>
      <t>BM</t>
    </r>
    <r>
      <rPr>
        <sz val="12"/>
        <rFont val="Calibri"/>
        <family val="2"/>
        <scheme val="minor"/>
      </rPr>
      <t>, deverá, obrigatoriamente, ser utilizada as aba "PM E BM", preenchendo os quadros de custos por período e observando os valores de subsídios previstos nos Anexo Único da Lei Estadual nº 22.187/2024.</t>
    </r>
  </si>
  <si>
    <r>
      <t>3. Utilizar a aba "</t>
    </r>
    <r>
      <rPr>
        <b/>
        <sz val="12"/>
        <color theme="1"/>
        <rFont val="Calibri"/>
        <family val="2"/>
        <scheme val="minor"/>
      </rPr>
      <t>GERAL</t>
    </r>
    <r>
      <rPr>
        <sz val="12"/>
        <color theme="1"/>
        <rFont val="Calibri"/>
        <family val="2"/>
        <scheme val="minor"/>
      </rPr>
      <t>" para demandas de servidores de outros quadros funcionais, excetuando-se  QPPC, QPPO, PM e BM e observando a Tabela Salarial Vigente.</t>
    </r>
  </si>
  <si>
    <r>
      <t xml:space="preserve">4. As </t>
    </r>
    <r>
      <rPr>
        <b/>
        <sz val="12"/>
        <rFont val="Calibri"/>
        <family val="2"/>
        <scheme val="minor"/>
      </rPr>
      <t>colunas com CÁLCULO AUTOMÁTICO não devem ser alteradas</t>
    </r>
    <r>
      <rPr>
        <sz val="12"/>
        <rFont val="Calibri"/>
        <family val="2"/>
        <scheme val="minor"/>
      </rPr>
      <t xml:space="preserve"> para garantir o valor correto do custo anual.</t>
    </r>
  </si>
  <si>
    <r>
      <t xml:space="preserve">5. As planilhas estão atualizadas para </t>
    </r>
    <r>
      <rPr>
        <b/>
        <sz val="12"/>
        <rFont val="Calibri"/>
        <family val="2"/>
        <scheme val="minor"/>
      </rPr>
      <t>atendimento do art. 30 da Lei nº 20.635/2021</t>
    </r>
    <r>
      <rPr>
        <sz val="12"/>
        <rFont val="Calibri"/>
        <family val="2"/>
        <scheme val="minor"/>
      </rPr>
      <t>, que trata do percentual de Contribuição Patronal Adicional (Fundo de Previdência - FP).</t>
    </r>
  </si>
  <si>
    <r>
      <t xml:space="preserve">6. As planilhas estão atualizadas para </t>
    </r>
    <r>
      <rPr>
        <b/>
        <sz val="12"/>
        <color theme="1"/>
        <rFont val="Calibri"/>
        <family val="2"/>
        <scheme val="minor"/>
      </rPr>
      <t>atendimento do art. 4º da Lei nº 20.169/2020</t>
    </r>
    <r>
      <rPr>
        <sz val="12"/>
        <color theme="1"/>
        <rFont val="Calibri"/>
        <family val="2"/>
        <scheme val="minor"/>
      </rPr>
      <t>, que trata do percentual de Contribuição Patronal Adicional (Fundo Militar - FM).</t>
    </r>
  </si>
  <si>
    <r>
      <t xml:space="preserve">7. As planilhas estão atualizadas para </t>
    </r>
    <r>
      <rPr>
        <b/>
        <sz val="12"/>
        <color theme="1"/>
        <rFont val="Calibri"/>
        <family val="2"/>
        <scheme val="minor"/>
      </rPr>
      <t>atendimento do art. 15, § 2º, da Lei nº 20.777/2021</t>
    </r>
    <r>
      <rPr>
        <sz val="12"/>
        <color theme="1"/>
        <rFont val="Calibri"/>
        <family val="2"/>
        <scheme val="minor"/>
      </rPr>
      <t>, que dispõe que a contribuição do patrocinador, no Regime de Previdência Complementar – RPC, não poderá exceder ao percentual de 8,5% sobre a parcela que exceder o limite máximo dos benefícios pagos pelo Regime Geral de Previdência Social – RGPS.</t>
    </r>
  </si>
  <si>
    <r>
      <t xml:space="preserve">8. Após preenchimento do Quadro de Custos e conferência das informações, o mesmo já pode ser </t>
    </r>
    <r>
      <rPr>
        <b/>
        <sz val="12"/>
        <color theme="1"/>
        <rFont val="Calibri"/>
        <family val="2"/>
        <scheme val="minor"/>
      </rPr>
      <t>"impresso" em formato PDF para inserção no protocolado.</t>
    </r>
  </si>
  <si>
    <t>9. Com o objetivo de viabilizar a elaboração de estimativas fidedignas em relação ao impacto da despesa na folha de pagamento, deve ser dada especial atenção ao mês previsto para efetivação da despesa (implantação na Folha de Pagamento), considerando um período de tempo exequível para todo o trâmite previsto para o protocolado.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</si>
</sst>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_ ;\-#,##0\ "/>
  </numFmts>
  <fonts count="11" x14ac:knownFonts="1">
    <font>
      <sz val="11"/>
      <color theme="1"/>
      <name val="Calibri"/>
      <family val="2"/>
      <scheme val="minor"/>
    </font>
    <font>
      <sz val="11"/>
      <color theme="1"/>
      <name val="Calibri"/>
      <family val="2"/>
      <scheme val="minor"/>
    </font>
    <font>
      <b/>
      <sz val="11"/>
      <color rgb="FFFA7D00"/>
      <name val="Calibri"/>
      <family val="2"/>
      <scheme val="minor"/>
    </font>
    <font>
      <b/>
      <sz val="18"/>
      <color theme="1"/>
      <name val="Calibri"/>
      <family val="2"/>
      <scheme val="minor"/>
    </font>
    <font>
      <b/>
      <sz val="14"/>
      <color theme="1"/>
      <name val="Calibri"/>
      <family val="2"/>
      <scheme val="minor"/>
    </font>
    <font>
      <sz val="12"/>
      <color theme="1"/>
      <name val="Calibri"/>
      <family val="2"/>
      <scheme val="minor"/>
    </font>
    <font>
      <b/>
      <sz val="12"/>
      <color theme="1"/>
      <name val="Calibri"/>
      <family val="2"/>
      <scheme val="minor"/>
    </font>
    <font>
      <b/>
      <sz val="12"/>
      <name val="Calibri"/>
      <family val="2"/>
      <scheme val="minor"/>
    </font>
    <font>
      <sz val="12"/>
      <name val="Calibri"/>
      <family val="2"/>
      <scheme val="minor"/>
    </font>
    <font>
      <sz val="16"/>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rgb="FFF2F2F2"/>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8" tint="0.79998168889431442"/>
        <bgColor indexed="64"/>
      </patternFill>
    </fill>
  </fills>
  <borders count="10">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0" fontId="2" fillId="2" borderId="1" applyNumberFormat="0" applyAlignment="0" applyProtection="0"/>
  </cellStyleXfs>
  <cellXfs count="89">
    <xf numFmtId="0" fontId="0" fillId="0" borderId="0" xfId="0"/>
    <xf numFmtId="0" fontId="4" fillId="4" borderId="0" xfId="0" applyFont="1" applyFill="1" applyBorder="1" applyAlignment="1">
      <alignment vertical="center"/>
    </xf>
    <xf numFmtId="0" fontId="5" fillId="4" borderId="0" xfId="0" applyFont="1" applyFill="1" applyBorder="1" applyAlignment="1">
      <alignment vertical="center"/>
    </xf>
    <xf numFmtId="0" fontId="5" fillId="4" borderId="0" xfId="0" applyFont="1" applyFill="1" applyBorder="1"/>
    <xf numFmtId="0" fontId="0" fillId="4" borderId="0" xfId="0" applyFill="1"/>
    <xf numFmtId="0" fontId="6" fillId="4" borderId="2" xfId="0" applyFont="1" applyFill="1" applyBorder="1" applyAlignment="1">
      <alignment horizontal="center" vertical="center"/>
    </xf>
    <xf numFmtId="43" fontId="0" fillId="4" borderId="0" xfId="1" applyFont="1" applyFill="1"/>
    <xf numFmtId="0" fontId="8" fillId="4" borderId="2" xfId="0" applyNumberFormat="1" applyFont="1" applyFill="1" applyBorder="1" applyAlignment="1">
      <alignment horizontal="center" vertical="center"/>
    </xf>
    <xf numFmtId="0" fontId="5" fillId="4" borderId="2" xfId="1" applyNumberFormat="1" applyFont="1" applyFill="1" applyBorder="1" applyAlignment="1">
      <alignment horizontal="center" vertical="center"/>
    </xf>
    <xf numFmtId="0" fontId="5" fillId="4" borderId="0" xfId="0" applyFont="1" applyFill="1" applyBorder="1" applyAlignment="1">
      <alignment horizontal="center" vertical="center"/>
    </xf>
    <xf numFmtId="43" fontId="0" fillId="4" borderId="0" xfId="0" applyNumberFormat="1" applyFill="1"/>
    <xf numFmtId="0" fontId="5" fillId="0" borderId="0" xfId="0" applyFont="1"/>
    <xf numFmtId="43" fontId="5" fillId="4" borderId="0" xfId="0" applyNumberFormat="1" applyFont="1" applyFill="1" applyBorder="1"/>
    <xf numFmtId="43" fontId="9" fillId="4" borderId="0" xfId="0" quotePrefix="1" applyNumberFormat="1" applyFont="1" applyFill="1" applyAlignment="1"/>
    <xf numFmtId="0" fontId="9" fillId="4" borderId="0" xfId="0" quotePrefix="1" applyFont="1" applyFill="1" applyAlignment="1"/>
    <xf numFmtId="0" fontId="5" fillId="0" borderId="0" xfId="0" applyFont="1" applyAlignment="1">
      <alignment wrapText="1"/>
    </xf>
    <xf numFmtId="0" fontId="7" fillId="5" borderId="2" xfId="2" applyFont="1" applyFill="1" applyBorder="1" applyAlignment="1">
      <alignment horizontal="center" vertical="center" wrapText="1"/>
    </xf>
    <xf numFmtId="0" fontId="6" fillId="0" borderId="0" xfId="0" applyFont="1" applyFill="1" applyBorder="1" applyAlignment="1"/>
    <xf numFmtId="43" fontId="6" fillId="3" borderId="2" xfId="1" applyNumberFormat="1" applyFont="1" applyFill="1" applyBorder="1" applyAlignment="1">
      <alignment horizontal="center" vertical="center"/>
    </xf>
    <xf numFmtId="0" fontId="6" fillId="3" borderId="2" xfId="0" applyFont="1" applyFill="1" applyBorder="1" applyAlignment="1">
      <alignment horizontal="center" vertical="center"/>
    </xf>
    <xf numFmtId="0" fontId="6" fillId="3" borderId="2" xfId="0" applyFont="1" applyFill="1" applyBorder="1" applyAlignment="1">
      <alignment horizontal="center" vertical="center" wrapText="1"/>
    </xf>
    <xf numFmtId="0" fontId="6" fillId="9" borderId="2" xfId="0" applyFont="1" applyFill="1" applyBorder="1" applyAlignment="1">
      <alignment horizontal="center" vertical="center"/>
    </xf>
    <xf numFmtId="0" fontId="6" fillId="9" borderId="2"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7" borderId="2" xfId="2" applyFont="1" applyFill="1" applyBorder="1" applyAlignment="1">
      <alignment horizontal="center" vertical="center" wrapText="1"/>
    </xf>
    <xf numFmtId="43" fontId="6" fillId="5" borderId="2" xfId="1" applyNumberFormat="1" applyFont="1" applyFill="1" applyBorder="1" applyAlignment="1">
      <alignment horizontal="center" vertical="center"/>
    </xf>
    <xf numFmtId="43" fontId="5" fillId="4" borderId="2" xfId="1" applyNumberFormat="1" applyFont="1" applyFill="1" applyBorder="1" applyAlignment="1">
      <alignment horizontal="center" vertical="center"/>
    </xf>
    <xf numFmtId="43" fontId="6" fillId="7" borderId="2" xfId="1" applyNumberFormat="1" applyFont="1" applyFill="1" applyBorder="1" applyAlignment="1">
      <alignment horizontal="center" vertical="center"/>
    </xf>
    <xf numFmtId="0" fontId="5" fillId="4" borderId="2" xfId="0" applyFont="1" applyFill="1" applyBorder="1" applyAlignment="1">
      <alignment horizontal="center" vertical="center"/>
    </xf>
    <xf numFmtId="43" fontId="5" fillId="4" borderId="2" xfId="0" applyNumberFormat="1" applyFont="1" applyFill="1" applyBorder="1" applyAlignment="1">
      <alignment horizontal="center" vertical="center"/>
    </xf>
    <xf numFmtId="0" fontId="8" fillId="4" borderId="0" xfId="0" applyFont="1" applyFill="1" applyBorder="1" applyAlignment="1">
      <alignment horizontal="center" vertical="center"/>
    </xf>
    <xf numFmtId="0" fontId="7" fillId="4" borderId="0" xfId="0" applyFont="1" applyFill="1" applyBorder="1" applyAlignment="1">
      <alignment horizontal="center" vertical="center"/>
    </xf>
    <xf numFmtId="0" fontId="0" fillId="4" borderId="0" xfId="0" applyFill="1" applyAlignment="1">
      <alignment horizontal="center" vertical="center"/>
    </xf>
    <xf numFmtId="43" fontId="5" fillId="0" borderId="2" xfId="0" applyNumberFormat="1" applyFont="1" applyFill="1" applyBorder="1" applyAlignment="1">
      <alignment horizontal="center" vertical="center"/>
    </xf>
    <xf numFmtId="0" fontId="4" fillId="4" borderId="0" xfId="0" applyFont="1" applyFill="1" applyBorder="1" applyAlignment="1">
      <alignment horizontal="center" vertical="center"/>
    </xf>
    <xf numFmtId="43" fontId="0" fillId="4" borderId="0" xfId="0" applyNumberFormat="1" applyFill="1" applyAlignment="1">
      <alignment horizontal="center" vertical="center"/>
    </xf>
    <xf numFmtId="43" fontId="5" fillId="4" borderId="0" xfId="0" applyNumberFormat="1" applyFont="1" applyFill="1" applyBorder="1" applyAlignment="1">
      <alignment horizontal="center" vertical="center"/>
    </xf>
    <xf numFmtId="0" fontId="6" fillId="0" borderId="0" xfId="0" applyFont="1" applyFill="1" applyBorder="1" applyAlignment="1">
      <alignment horizontal="center" vertical="center"/>
    </xf>
    <xf numFmtId="43" fontId="0" fillId="4" borderId="0" xfId="1" applyFont="1" applyFill="1" applyAlignment="1">
      <alignment horizontal="center" vertical="center"/>
    </xf>
    <xf numFmtId="164" fontId="5" fillId="4" borderId="2" xfId="1" applyNumberFormat="1" applyFont="1" applyFill="1" applyBorder="1" applyAlignment="1">
      <alignment horizontal="center" vertical="center"/>
    </xf>
    <xf numFmtId="164" fontId="6" fillId="3" borderId="2" xfId="1" applyNumberFormat="1" applyFont="1" applyFill="1" applyBorder="1" applyAlignment="1">
      <alignment horizontal="center" vertical="center"/>
    </xf>
    <xf numFmtId="0" fontId="10" fillId="4" borderId="0" xfId="0" applyFont="1" applyFill="1"/>
    <xf numFmtId="0" fontId="8" fillId="0" borderId="2" xfId="0" applyFont="1" applyBorder="1" applyAlignment="1">
      <alignment horizontal="left" vertical="center" wrapText="1"/>
    </xf>
    <xf numFmtId="0" fontId="5" fillId="0" borderId="0" xfId="0" applyFont="1" applyAlignment="1">
      <alignment horizontal="left" vertical="center"/>
    </xf>
    <xf numFmtId="0" fontId="5" fillId="0" borderId="2" xfId="0" applyFont="1" applyBorder="1" applyAlignment="1">
      <alignment horizontal="left" vertical="center" wrapText="1"/>
    </xf>
    <xf numFmtId="0" fontId="7" fillId="5" borderId="2" xfId="0" applyFont="1" applyFill="1" applyBorder="1" applyAlignment="1">
      <alignment horizontal="center" vertical="center" wrapText="1"/>
    </xf>
    <xf numFmtId="0" fontId="7" fillId="5" borderId="2" xfId="2" applyFont="1" applyFill="1" applyBorder="1" applyAlignment="1">
      <alignment horizontal="center" vertical="center" wrapText="1"/>
    </xf>
    <xf numFmtId="0" fontId="6" fillId="3" borderId="2" xfId="0" applyFont="1" applyFill="1" applyBorder="1" applyAlignment="1">
      <alignment horizontal="center" vertical="center"/>
    </xf>
    <xf numFmtId="0" fontId="7" fillId="7" borderId="2" xfId="2" applyFont="1" applyFill="1" applyBorder="1" applyAlignment="1">
      <alignment horizontal="center" vertical="center" wrapText="1"/>
    </xf>
    <xf numFmtId="0" fontId="0" fillId="4" borderId="0" xfId="0" applyFill="1" applyBorder="1" applyAlignment="1">
      <alignment horizontal="center" vertical="center"/>
    </xf>
    <xf numFmtId="0" fontId="7" fillId="4" borderId="0" xfId="2" applyFont="1" applyFill="1" applyBorder="1" applyAlignment="1">
      <alignment vertical="center" wrapText="1"/>
    </xf>
    <xf numFmtId="0" fontId="0" fillId="4" borderId="0" xfId="0" applyFill="1" applyBorder="1"/>
    <xf numFmtId="0" fontId="6" fillId="3" borderId="2" xfId="0" applyFont="1" applyFill="1" applyBorder="1" applyAlignment="1">
      <alignment horizontal="center" vertical="center"/>
    </xf>
    <xf numFmtId="0" fontId="6" fillId="8" borderId="2" xfId="0" applyFont="1" applyFill="1" applyBorder="1" applyAlignment="1">
      <alignment horizontal="center" vertical="center"/>
    </xf>
    <xf numFmtId="0" fontId="3" fillId="4" borderId="0" xfId="0" applyFont="1" applyFill="1" applyBorder="1" applyAlignment="1">
      <alignment horizontal="center" vertical="center"/>
    </xf>
    <xf numFmtId="0" fontId="7" fillId="6" borderId="2" xfId="2"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7" borderId="2" xfId="2" applyFont="1" applyFill="1" applyBorder="1" applyAlignment="1">
      <alignment horizontal="center" vertical="center" wrapText="1"/>
    </xf>
    <xf numFmtId="0" fontId="7" fillId="3" borderId="2" xfId="0" applyFont="1" applyFill="1" applyBorder="1" applyAlignment="1">
      <alignment horizontal="center" vertical="center"/>
    </xf>
    <xf numFmtId="0" fontId="4" fillId="4" borderId="0" xfId="0" applyFont="1" applyFill="1" applyBorder="1" applyAlignment="1">
      <alignment horizontal="left" vertical="center"/>
    </xf>
    <xf numFmtId="0" fontId="5" fillId="4" borderId="3" xfId="0" applyFont="1" applyFill="1" applyBorder="1" applyAlignment="1">
      <alignment vertical="center"/>
    </xf>
    <xf numFmtId="0" fontId="7" fillId="5" borderId="2" xfId="0" applyFont="1" applyFill="1" applyBorder="1" applyAlignment="1">
      <alignment horizontal="center" vertical="center"/>
    </xf>
    <xf numFmtId="0" fontId="7" fillId="5" borderId="2" xfId="2" applyFont="1" applyFill="1" applyBorder="1" applyAlignment="1">
      <alignment horizontal="center" vertical="center" wrapText="1"/>
    </xf>
    <xf numFmtId="0" fontId="4" fillId="5" borderId="2" xfId="0" applyNumberFormat="1" applyFont="1" applyFill="1" applyBorder="1" applyAlignment="1">
      <alignment horizontal="center" vertical="center"/>
    </xf>
    <xf numFmtId="0" fontId="6" fillId="5" borderId="2" xfId="0" applyFont="1" applyFill="1" applyBorder="1" applyAlignment="1">
      <alignment horizontal="center" vertical="center"/>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5" borderId="9" xfId="0" applyFont="1" applyFill="1" applyBorder="1" applyAlignment="1">
      <alignment horizontal="center" vertical="center"/>
    </xf>
    <xf numFmtId="0" fontId="6" fillId="8" borderId="7" xfId="0" applyFont="1" applyFill="1" applyBorder="1" applyAlignment="1">
      <alignment horizontal="center" vertical="center"/>
    </xf>
    <xf numFmtId="0" fontId="6" fillId="8" borderId="8" xfId="0" applyFont="1" applyFill="1" applyBorder="1" applyAlignment="1">
      <alignment horizontal="center" vertical="center"/>
    </xf>
    <xf numFmtId="0" fontId="6" fillId="8" borderId="9" xfId="0" applyFont="1" applyFill="1" applyBorder="1" applyAlignment="1">
      <alignment horizontal="center" vertical="center"/>
    </xf>
    <xf numFmtId="0" fontId="7" fillId="7" borderId="4" xfId="2" applyFont="1" applyFill="1" applyBorder="1" applyAlignment="1">
      <alignment horizontal="center" vertical="center" wrapText="1"/>
    </xf>
    <xf numFmtId="0" fontId="7" fillId="7" borderId="6" xfId="2" applyFont="1" applyFill="1" applyBorder="1" applyAlignment="1">
      <alignment horizontal="center" vertical="center" wrapText="1"/>
    </xf>
    <xf numFmtId="0" fontId="7" fillId="5" borderId="4" xfId="2" applyFont="1" applyFill="1" applyBorder="1" applyAlignment="1">
      <alignment horizontal="center" vertical="center" wrapText="1"/>
    </xf>
    <xf numFmtId="0" fontId="7" fillId="5" borderId="6" xfId="2" applyFont="1" applyFill="1" applyBorder="1" applyAlignment="1">
      <alignment horizontal="center" vertical="center" wrapText="1"/>
    </xf>
    <xf numFmtId="0" fontId="10" fillId="4" borderId="3" xfId="0" applyFont="1" applyFill="1" applyBorder="1" applyAlignment="1">
      <alignment horizontal="center"/>
    </xf>
    <xf numFmtId="0" fontId="7" fillId="5" borderId="7" xfId="0" applyFont="1" applyFill="1" applyBorder="1" applyAlignment="1">
      <alignment horizontal="center" vertical="center"/>
    </xf>
    <xf numFmtId="0" fontId="7" fillId="5" borderId="8" xfId="0" applyFont="1" applyFill="1" applyBorder="1" applyAlignment="1">
      <alignment horizontal="center" vertical="center"/>
    </xf>
    <xf numFmtId="0" fontId="7" fillId="5" borderId="9" xfId="0" applyFont="1" applyFill="1" applyBorder="1" applyAlignment="1">
      <alignment horizontal="center" vertical="center"/>
    </xf>
    <xf numFmtId="0" fontId="4" fillId="5" borderId="7" xfId="0" applyNumberFormat="1" applyFont="1" applyFill="1" applyBorder="1" applyAlignment="1">
      <alignment horizontal="center" vertical="center"/>
    </xf>
    <xf numFmtId="0" fontId="4" fillId="5" borderId="8" xfId="0" applyNumberFormat="1" applyFont="1" applyFill="1" applyBorder="1" applyAlignment="1">
      <alignment horizontal="center" vertical="center"/>
    </xf>
    <xf numFmtId="0" fontId="4" fillId="5" borderId="9" xfId="0" applyNumberFormat="1" applyFont="1" applyFill="1" applyBorder="1" applyAlignment="1">
      <alignment horizontal="center" vertical="center"/>
    </xf>
    <xf numFmtId="0" fontId="10" fillId="4" borderId="0" xfId="0" applyFont="1" applyFill="1" applyBorder="1" applyAlignment="1">
      <alignment horizontal="center"/>
    </xf>
    <xf numFmtId="0" fontId="7" fillId="5" borderId="4" xfId="0" applyFont="1" applyFill="1" applyBorder="1" applyAlignment="1">
      <alignment horizontal="center" vertical="center" wrapText="1"/>
    </xf>
    <xf numFmtId="0" fontId="7" fillId="5" borderId="6" xfId="0" applyFont="1" applyFill="1" applyBorder="1" applyAlignment="1">
      <alignment horizontal="center" vertical="center" wrapText="1"/>
    </xf>
  </cellXfs>
  <cellStyles count="3">
    <cellStyle name="Cálculo" xfId="2" builtinId="22"/>
    <cellStyle name="Normal" xfId="0" builtinId="0"/>
    <cellStyle name="Vírgula"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96CC0-D5EF-4B8C-AF71-7C9243915583}">
  <sheetPr>
    <pageSetUpPr fitToPage="1"/>
  </sheetPr>
  <dimension ref="A1:AB39"/>
  <sheetViews>
    <sheetView tabSelected="1" zoomScaleNormal="100" workbookViewId="0">
      <selection sqref="A1:P2"/>
    </sheetView>
  </sheetViews>
  <sheetFormatPr defaultRowHeight="15" x14ac:dyDescent="0.25"/>
  <cols>
    <col min="1" max="1" width="5.28515625" style="4" customWidth="1"/>
    <col min="2" max="2" width="19.42578125" style="4" customWidth="1"/>
    <col min="3" max="3" width="23.5703125" style="4" bestFit="1" customWidth="1"/>
    <col min="4" max="4" width="18" style="4" customWidth="1"/>
    <col min="5" max="5" width="12" style="4" customWidth="1"/>
    <col min="6" max="6" width="16" style="4" customWidth="1"/>
    <col min="7" max="7" width="13.42578125" style="4" customWidth="1"/>
    <col min="8" max="8" width="16.28515625" style="4" bestFit="1" customWidth="1"/>
    <col min="9" max="10" width="16.28515625" style="4" customWidth="1"/>
    <col min="11" max="11" width="13.5703125" style="4" customWidth="1"/>
    <col min="12" max="12" width="16" style="4" bestFit="1" customWidth="1"/>
    <col min="13" max="14" width="15.140625" style="4" customWidth="1"/>
    <col min="15" max="15" width="15.7109375" style="4" customWidth="1"/>
    <col min="16" max="16" width="18" style="4" customWidth="1"/>
    <col min="17" max="17" width="9.140625" style="4"/>
    <col min="18" max="19" width="15.42578125" style="4" customWidth="1"/>
    <col min="20" max="20" width="14" style="4" customWidth="1"/>
    <col min="21" max="21" width="14.28515625" style="4" customWidth="1"/>
    <col min="22" max="22" width="16.42578125" style="4" customWidth="1"/>
    <col min="23" max="23" width="16.28515625" style="4" customWidth="1"/>
    <col min="24" max="24" width="16.5703125" style="4" customWidth="1"/>
    <col min="25" max="16384" width="9.140625" style="4"/>
  </cols>
  <sheetData>
    <row r="1" spans="1:28" ht="15" customHeight="1" x14ac:dyDescent="0.25">
      <c r="A1" s="54" t="s">
        <v>45</v>
      </c>
      <c r="B1" s="54"/>
      <c r="C1" s="54"/>
      <c r="D1" s="54"/>
      <c r="E1" s="54"/>
      <c r="F1" s="54"/>
      <c r="G1" s="54"/>
      <c r="H1" s="54"/>
      <c r="I1" s="54"/>
      <c r="J1" s="54"/>
      <c r="K1" s="54"/>
      <c r="L1" s="54"/>
      <c r="M1" s="54"/>
      <c r="N1" s="54"/>
      <c r="O1" s="54"/>
      <c r="P1" s="54"/>
    </row>
    <row r="2" spans="1:28" ht="15" customHeight="1" x14ac:dyDescent="0.25">
      <c r="A2" s="54"/>
      <c r="B2" s="54"/>
      <c r="C2" s="54"/>
      <c r="D2" s="54"/>
      <c r="E2" s="54"/>
      <c r="F2" s="54"/>
      <c r="G2" s="54"/>
      <c r="H2" s="54"/>
      <c r="I2" s="54"/>
      <c r="J2" s="54"/>
      <c r="K2" s="54"/>
      <c r="L2" s="54"/>
      <c r="M2" s="54"/>
      <c r="N2" s="54"/>
      <c r="O2" s="54"/>
      <c r="P2" s="54"/>
    </row>
    <row r="3" spans="1:28" ht="18.75" x14ac:dyDescent="0.25">
      <c r="A3" s="60" t="s">
        <v>4</v>
      </c>
      <c r="B3" s="60"/>
      <c r="C3" s="61"/>
      <c r="D3" s="61"/>
      <c r="E3" s="61"/>
      <c r="F3" s="61"/>
      <c r="G3" s="61"/>
      <c r="H3" s="2"/>
      <c r="I3" s="2"/>
      <c r="J3" s="2"/>
      <c r="K3" s="2"/>
    </row>
    <row r="4" spans="1:28" ht="18.75" x14ac:dyDescent="0.25">
      <c r="A4" s="60" t="s">
        <v>5</v>
      </c>
      <c r="B4" s="60"/>
      <c r="C4" s="61"/>
      <c r="D4" s="61"/>
      <c r="E4" s="2"/>
      <c r="F4" s="2"/>
      <c r="G4" s="2"/>
      <c r="H4" s="2"/>
      <c r="I4" s="2"/>
      <c r="J4" s="2"/>
      <c r="K4" s="2"/>
    </row>
    <row r="5" spans="1:28" ht="18.75" x14ac:dyDescent="0.25">
      <c r="A5" s="60" t="s">
        <v>37</v>
      </c>
      <c r="B5" s="60"/>
      <c r="C5" s="61"/>
      <c r="D5" s="61"/>
      <c r="E5" s="61"/>
      <c r="F5" s="61"/>
      <c r="G5" s="61"/>
      <c r="H5" s="2"/>
      <c r="I5" s="2"/>
      <c r="J5" s="2"/>
      <c r="K5" s="2"/>
    </row>
    <row r="6" spans="1:28" ht="18.75" x14ac:dyDescent="0.25">
      <c r="A6" s="1"/>
      <c r="B6" s="1"/>
      <c r="C6" s="9"/>
      <c r="D6" s="9"/>
      <c r="E6" s="9"/>
      <c r="F6" s="9"/>
      <c r="G6" s="9"/>
      <c r="H6" s="2"/>
      <c r="I6" s="2"/>
      <c r="J6" s="2"/>
      <c r="K6" s="2"/>
      <c r="R6" s="41" t="s">
        <v>38</v>
      </c>
    </row>
    <row r="7" spans="1:28" ht="18" customHeight="1" x14ac:dyDescent="0.25">
      <c r="A7" s="30"/>
      <c r="B7" s="31"/>
      <c r="C7" s="31"/>
      <c r="D7" s="31"/>
      <c r="E7" s="31"/>
      <c r="F7" s="31"/>
      <c r="G7" s="31"/>
      <c r="H7" s="31"/>
      <c r="I7" s="31"/>
      <c r="J7" s="31"/>
      <c r="K7" s="62" t="s">
        <v>28</v>
      </c>
      <c r="L7" s="62"/>
      <c r="M7" s="62"/>
      <c r="N7" s="62"/>
      <c r="O7" s="62"/>
      <c r="P7" s="62"/>
      <c r="Q7" s="32"/>
      <c r="R7" s="55" t="s">
        <v>25</v>
      </c>
      <c r="S7" s="55"/>
      <c r="T7" s="55"/>
      <c r="U7" s="55"/>
      <c r="V7" s="55"/>
      <c r="W7" s="55"/>
      <c r="X7" s="55"/>
    </row>
    <row r="8" spans="1:28" ht="18" customHeight="1" x14ac:dyDescent="0.25">
      <c r="A8" s="59" t="s">
        <v>6</v>
      </c>
      <c r="B8" s="56" t="s">
        <v>29</v>
      </c>
      <c r="C8" s="56" t="s">
        <v>7</v>
      </c>
      <c r="D8" s="56" t="s">
        <v>33</v>
      </c>
      <c r="E8" s="56" t="s">
        <v>8</v>
      </c>
      <c r="F8" s="56" t="s">
        <v>36</v>
      </c>
      <c r="G8" s="59" t="s">
        <v>17</v>
      </c>
      <c r="H8" s="59"/>
      <c r="I8" s="59" t="s">
        <v>18</v>
      </c>
      <c r="J8" s="59"/>
      <c r="K8" s="57" t="s">
        <v>0</v>
      </c>
      <c r="L8" s="57" t="s">
        <v>1</v>
      </c>
      <c r="M8" s="63" t="s">
        <v>35</v>
      </c>
      <c r="N8" s="63"/>
      <c r="O8" s="57" t="s">
        <v>9</v>
      </c>
      <c r="P8" s="57"/>
      <c r="Q8" s="32"/>
      <c r="R8" s="55" t="s">
        <v>46</v>
      </c>
      <c r="S8" s="55"/>
      <c r="T8" s="55"/>
      <c r="U8" s="55"/>
      <c r="V8" s="55"/>
      <c r="W8" s="55"/>
      <c r="X8" s="55"/>
    </row>
    <row r="9" spans="1:28" ht="18" customHeight="1" x14ac:dyDescent="0.25">
      <c r="A9" s="59"/>
      <c r="B9" s="56"/>
      <c r="C9" s="56"/>
      <c r="D9" s="56"/>
      <c r="E9" s="56"/>
      <c r="F9" s="56"/>
      <c r="G9" s="56" t="s">
        <v>10</v>
      </c>
      <c r="H9" s="56" t="s">
        <v>11</v>
      </c>
      <c r="I9" s="56" t="s">
        <v>19</v>
      </c>
      <c r="J9" s="56" t="s">
        <v>20</v>
      </c>
      <c r="K9" s="57"/>
      <c r="L9" s="57"/>
      <c r="M9" s="63"/>
      <c r="N9" s="63"/>
      <c r="O9" s="57" t="s">
        <v>12</v>
      </c>
      <c r="P9" s="57" t="s">
        <v>13</v>
      </c>
      <c r="Q9" s="32"/>
      <c r="R9" s="58" t="s">
        <v>3</v>
      </c>
      <c r="S9" s="58"/>
      <c r="T9" s="58" t="s">
        <v>27</v>
      </c>
      <c r="U9" s="58" t="s">
        <v>26</v>
      </c>
      <c r="V9" s="58" t="s">
        <v>32</v>
      </c>
      <c r="W9" s="58" t="s">
        <v>40</v>
      </c>
      <c r="X9" s="58" t="s">
        <v>47</v>
      </c>
    </row>
    <row r="10" spans="1:28" ht="18" customHeight="1" x14ac:dyDescent="0.25">
      <c r="A10" s="59"/>
      <c r="B10" s="56"/>
      <c r="C10" s="56"/>
      <c r="D10" s="56"/>
      <c r="E10" s="56"/>
      <c r="F10" s="56"/>
      <c r="G10" s="56"/>
      <c r="H10" s="56"/>
      <c r="I10" s="56"/>
      <c r="J10" s="56"/>
      <c r="K10" s="23" t="s">
        <v>2</v>
      </c>
      <c r="L10" s="23" t="s">
        <v>2</v>
      </c>
      <c r="M10" s="16" t="s">
        <v>30</v>
      </c>
      <c r="N10" s="16" t="s">
        <v>31</v>
      </c>
      <c r="O10" s="57"/>
      <c r="P10" s="57"/>
      <c r="Q10" s="32"/>
      <c r="R10" s="24" t="s">
        <v>30</v>
      </c>
      <c r="S10" s="24" t="s">
        <v>31</v>
      </c>
      <c r="T10" s="58"/>
      <c r="U10" s="58"/>
      <c r="V10" s="58"/>
      <c r="W10" s="58"/>
      <c r="X10" s="58"/>
    </row>
    <row r="11" spans="1:28" ht="18" customHeight="1" x14ac:dyDescent="0.25">
      <c r="A11" s="5">
        <v>1</v>
      </c>
      <c r="B11" s="7"/>
      <c r="C11" s="7"/>
      <c r="D11" s="8"/>
      <c r="E11" s="39"/>
      <c r="F11" s="26"/>
      <c r="G11" s="26"/>
      <c r="H11" s="26"/>
      <c r="I11" s="26"/>
      <c r="J11" s="26"/>
      <c r="K11" s="26">
        <f>((F11+G11+H11)/12)</f>
        <v>0</v>
      </c>
      <c r="L11" s="26">
        <f>(((F11+G11+H11)/12)*0.3333)</f>
        <v>0</v>
      </c>
      <c r="M11" s="26">
        <f>IF(D11="FP",((R11*0.14)*1.9),0)</f>
        <v>0</v>
      </c>
      <c r="N11" s="26">
        <f>S11*0.085</f>
        <v>0</v>
      </c>
      <c r="O11" s="26">
        <f>SUM(F11:N11)</f>
        <v>0</v>
      </c>
      <c r="P11" s="26">
        <f>O11*E11</f>
        <v>0</v>
      </c>
      <c r="Q11" s="32"/>
      <c r="R11" s="26">
        <f>((F11+G11+K11-(H11/12))-S11)</f>
        <v>0</v>
      </c>
      <c r="S11" s="26">
        <f>IF(AND((D11="FP"),((F11+G11)&gt;8475.55)),((F11+G11-8475.55)+((((K11-(H11/12))*12)-8475.55)/12)),0)</f>
        <v>0</v>
      </c>
      <c r="T11" s="26">
        <f>(F11+G11+H11+K11+L11)*E11</f>
        <v>0</v>
      </c>
      <c r="U11" s="26">
        <f>(I11+J11)*E11</f>
        <v>0</v>
      </c>
      <c r="V11" s="26">
        <f>(M11+N11)*E11</f>
        <v>0</v>
      </c>
      <c r="W11" s="26">
        <f>IF(D11="FP",(((R11*0.14)*2)+(S11*0.085)),0)*E11</f>
        <v>0</v>
      </c>
      <c r="X11" s="26">
        <f>IF(D11="FP",(((R11*0.14)*2)+(S11*0.085)),0)*E11</f>
        <v>0</v>
      </c>
      <c r="Z11" s="10"/>
    </row>
    <row r="12" spans="1:28" ht="18" customHeight="1" x14ac:dyDescent="0.25">
      <c r="A12" s="5">
        <v>2</v>
      </c>
      <c r="B12" s="7"/>
      <c r="C12" s="7"/>
      <c r="D12" s="8"/>
      <c r="E12" s="39"/>
      <c r="F12" s="26"/>
      <c r="G12" s="26"/>
      <c r="H12" s="26"/>
      <c r="I12" s="26"/>
      <c r="J12" s="26"/>
      <c r="K12" s="26">
        <f t="shared" ref="K12:K25" si="0">((F12+G12+H12)/12)</f>
        <v>0</v>
      </c>
      <c r="L12" s="26">
        <f t="shared" ref="L12:L25" si="1">(((F12+G12+H12)/12)*0.3333)</f>
        <v>0</v>
      </c>
      <c r="M12" s="26">
        <f t="shared" ref="M12:M25" si="2">IF(D12="FP",((R12*0.14)*1.9),0)</f>
        <v>0</v>
      </c>
      <c r="N12" s="26">
        <f t="shared" ref="N12:N25" si="3">S12*0.085</f>
        <v>0</v>
      </c>
      <c r="O12" s="26">
        <f t="shared" ref="O12:O25" si="4">SUM(F12:N12)</f>
        <v>0</v>
      </c>
      <c r="P12" s="26">
        <f t="shared" ref="P12:P25" si="5">O12*E12</f>
        <v>0</v>
      </c>
      <c r="Q12" s="32"/>
      <c r="R12" s="26">
        <f t="shared" ref="R12:R25" si="6">((F12+G12+K12-(H12/12))-S12)</f>
        <v>0</v>
      </c>
      <c r="S12" s="26">
        <f t="shared" ref="S12:S25" si="7">IF(AND((D12="FP"),((F12+G12)&gt;8475.55)),((F12+G12-8475.55)+((((K12-(H12/12))*12)-8475.55)/12)),0)</f>
        <v>0</v>
      </c>
      <c r="T12" s="26">
        <f t="shared" ref="T12:T25" si="8">(F12+G12+H12+K12+L12)*E12</f>
        <v>0</v>
      </c>
      <c r="U12" s="26">
        <f t="shared" ref="U12:U25" si="9">(I12+J12)*E12</f>
        <v>0</v>
      </c>
      <c r="V12" s="26">
        <f t="shared" ref="V12:V25" si="10">(M12+N12)*E12</f>
        <v>0</v>
      </c>
      <c r="W12" s="26">
        <f t="shared" ref="W12:W25" si="11">IF(D12="FP",(((R12*0.14)*2)+(S12*0.085)),0)*E12</f>
        <v>0</v>
      </c>
      <c r="X12" s="26">
        <f t="shared" ref="X12:X25" si="12">IF(D12="FP",(((R12*0.14)*2)+(S12*0.085)),0)*E12</f>
        <v>0</v>
      </c>
      <c r="Z12" s="10"/>
      <c r="AA12" s="10"/>
      <c r="AB12" s="10"/>
    </row>
    <row r="13" spans="1:28" ht="18" customHeight="1" x14ac:dyDescent="0.25">
      <c r="A13" s="5">
        <v>3</v>
      </c>
      <c r="B13" s="7"/>
      <c r="C13" s="7"/>
      <c r="D13" s="8"/>
      <c r="E13" s="39"/>
      <c r="F13" s="26"/>
      <c r="G13" s="26"/>
      <c r="H13" s="26"/>
      <c r="I13" s="26"/>
      <c r="J13" s="26"/>
      <c r="K13" s="26">
        <f t="shared" si="0"/>
        <v>0</v>
      </c>
      <c r="L13" s="26">
        <f t="shared" si="1"/>
        <v>0</v>
      </c>
      <c r="M13" s="26">
        <f t="shared" si="2"/>
        <v>0</v>
      </c>
      <c r="N13" s="26">
        <f t="shared" si="3"/>
        <v>0</v>
      </c>
      <c r="O13" s="26">
        <f t="shared" si="4"/>
        <v>0</v>
      </c>
      <c r="P13" s="26">
        <f t="shared" si="5"/>
        <v>0</v>
      </c>
      <c r="Q13" s="32"/>
      <c r="R13" s="26">
        <f t="shared" si="6"/>
        <v>0</v>
      </c>
      <c r="S13" s="26">
        <f t="shared" si="7"/>
        <v>0</v>
      </c>
      <c r="T13" s="26">
        <f t="shared" si="8"/>
        <v>0</v>
      </c>
      <c r="U13" s="26">
        <f t="shared" si="9"/>
        <v>0</v>
      </c>
      <c r="V13" s="26">
        <f t="shared" si="10"/>
        <v>0</v>
      </c>
      <c r="W13" s="26">
        <f t="shared" si="11"/>
        <v>0</v>
      </c>
      <c r="X13" s="26">
        <f t="shared" si="12"/>
        <v>0</v>
      </c>
      <c r="AA13" s="10"/>
      <c r="AB13" s="10"/>
    </row>
    <row r="14" spans="1:28" ht="18" customHeight="1" x14ac:dyDescent="0.25">
      <c r="A14" s="5">
        <v>4</v>
      </c>
      <c r="B14" s="7"/>
      <c r="C14" s="7"/>
      <c r="D14" s="8"/>
      <c r="E14" s="39"/>
      <c r="F14" s="26"/>
      <c r="G14" s="26"/>
      <c r="H14" s="26"/>
      <c r="I14" s="26"/>
      <c r="J14" s="26"/>
      <c r="K14" s="26">
        <f t="shared" si="0"/>
        <v>0</v>
      </c>
      <c r="L14" s="26">
        <f t="shared" si="1"/>
        <v>0</v>
      </c>
      <c r="M14" s="26">
        <f t="shared" si="2"/>
        <v>0</v>
      </c>
      <c r="N14" s="26">
        <f t="shared" si="3"/>
        <v>0</v>
      </c>
      <c r="O14" s="26">
        <f t="shared" si="4"/>
        <v>0</v>
      </c>
      <c r="P14" s="26">
        <f t="shared" si="5"/>
        <v>0</v>
      </c>
      <c r="Q14" s="32"/>
      <c r="R14" s="26">
        <f t="shared" si="6"/>
        <v>0</v>
      </c>
      <c r="S14" s="26">
        <f t="shared" si="7"/>
        <v>0</v>
      </c>
      <c r="T14" s="26">
        <f t="shared" si="8"/>
        <v>0</v>
      </c>
      <c r="U14" s="26">
        <f t="shared" si="9"/>
        <v>0</v>
      </c>
      <c r="V14" s="26">
        <f t="shared" si="10"/>
        <v>0</v>
      </c>
      <c r="W14" s="26">
        <f t="shared" si="11"/>
        <v>0</v>
      </c>
      <c r="X14" s="26">
        <f t="shared" si="12"/>
        <v>0</v>
      </c>
      <c r="AA14" s="10"/>
      <c r="AB14" s="10"/>
    </row>
    <row r="15" spans="1:28" ht="18" customHeight="1" x14ac:dyDescent="0.25">
      <c r="A15" s="5">
        <v>5</v>
      </c>
      <c r="B15" s="7"/>
      <c r="C15" s="7"/>
      <c r="D15" s="8"/>
      <c r="E15" s="39"/>
      <c r="F15" s="26"/>
      <c r="G15" s="26"/>
      <c r="H15" s="26"/>
      <c r="I15" s="26"/>
      <c r="J15" s="26"/>
      <c r="K15" s="26">
        <f t="shared" si="0"/>
        <v>0</v>
      </c>
      <c r="L15" s="26">
        <f t="shared" si="1"/>
        <v>0</v>
      </c>
      <c r="M15" s="26">
        <f t="shared" si="2"/>
        <v>0</v>
      </c>
      <c r="N15" s="26">
        <f t="shared" si="3"/>
        <v>0</v>
      </c>
      <c r="O15" s="26">
        <f t="shared" si="4"/>
        <v>0</v>
      </c>
      <c r="P15" s="26">
        <f t="shared" si="5"/>
        <v>0</v>
      </c>
      <c r="Q15" s="32"/>
      <c r="R15" s="26">
        <f t="shared" si="6"/>
        <v>0</v>
      </c>
      <c r="S15" s="26">
        <f t="shared" si="7"/>
        <v>0</v>
      </c>
      <c r="T15" s="26">
        <f t="shared" si="8"/>
        <v>0</v>
      </c>
      <c r="U15" s="26">
        <f t="shared" si="9"/>
        <v>0</v>
      </c>
      <c r="V15" s="26">
        <f t="shared" si="10"/>
        <v>0</v>
      </c>
      <c r="W15" s="26">
        <f t="shared" si="11"/>
        <v>0</v>
      </c>
      <c r="X15" s="26">
        <f t="shared" si="12"/>
        <v>0</v>
      </c>
    </row>
    <row r="16" spans="1:28" ht="18" customHeight="1" x14ac:dyDescent="0.25">
      <c r="A16" s="5">
        <v>6</v>
      </c>
      <c r="B16" s="7"/>
      <c r="C16" s="7"/>
      <c r="D16" s="8"/>
      <c r="E16" s="39"/>
      <c r="F16" s="26"/>
      <c r="G16" s="26"/>
      <c r="H16" s="26"/>
      <c r="I16" s="26"/>
      <c r="J16" s="26"/>
      <c r="K16" s="26">
        <f t="shared" si="0"/>
        <v>0</v>
      </c>
      <c r="L16" s="26">
        <f t="shared" si="1"/>
        <v>0</v>
      </c>
      <c r="M16" s="26">
        <f t="shared" si="2"/>
        <v>0</v>
      </c>
      <c r="N16" s="26">
        <f t="shared" si="3"/>
        <v>0</v>
      </c>
      <c r="O16" s="26">
        <f t="shared" si="4"/>
        <v>0</v>
      </c>
      <c r="P16" s="26">
        <f t="shared" si="5"/>
        <v>0</v>
      </c>
      <c r="Q16" s="32"/>
      <c r="R16" s="26">
        <f t="shared" si="6"/>
        <v>0</v>
      </c>
      <c r="S16" s="26">
        <f t="shared" si="7"/>
        <v>0</v>
      </c>
      <c r="T16" s="26">
        <f t="shared" si="8"/>
        <v>0</v>
      </c>
      <c r="U16" s="26">
        <f t="shared" si="9"/>
        <v>0</v>
      </c>
      <c r="V16" s="26">
        <f t="shared" si="10"/>
        <v>0</v>
      </c>
      <c r="W16" s="26">
        <f t="shared" si="11"/>
        <v>0</v>
      </c>
      <c r="X16" s="26">
        <f t="shared" si="12"/>
        <v>0</v>
      </c>
    </row>
    <row r="17" spans="1:24" ht="18" customHeight="1" x14ac:dyDescent="0.25">
      <c r="A17" s="5">
        <v>7</v>
      </c>
      <c r="B17" s="7"/>
      <c r="C17" s="7"/>
      <c r="D17" s="8"/>
      <c r="E17" s="39"/>
      <c r="F17" s="26"/>
      <c r="G17" s="26"/>
      <c r="H17" s="26"/>
      <c r="I17" s="26"/>
      <c r="J17" s="26"/>
      <c r="K17" s="26">
        <f t="shared" si="0"/>
        <v>0</v>
      </c>
      <c r="L17" s="26">
        <f t="shared" si="1"/>
        <v>0</v>
      </c>
      <c r="M17" s="26">
        <f t="shared" si="2"/>
        <v>0</v>
      </c>
      <c r="N17" s="26">
        <f t="shared" si="3"/>
        <v>0</v>
      </c>
      <c r="O17" s="26">
        <f t="shared" si="4"/>
        <v>0</v>
      </c>
      <c r="P17" s="26">
        <f t="shared" si="5"/>
        <v>0</v>
      </c>
      <c r="Q17" s="32"/>
      <c r="R17" s="26">
        <f t="shared" si="6"/>
        <v>0</v>
      </c>
      <c r="S17" s="26">
        <f t="shared" si="7"/>
        <v>0</v>
      </c>
      <c r="T17" s="26">
        <f t="shared" si="8"/>
        <v>0</v>
      </c>
      <c r="U17" s="26">
        <f t="shared" si="9"/>
        <v>0</v>
      </c>
      <c r="V17" s="26">
        <f t="shared" si="10"/>
        <v>0</v>
      </c>
      <c r="W17" s="26">
        <f t="shared" si="11"/>
        <v>0</v>
      </c>
      <c r="X17" s="26">
        <f t="shared" si="12"/>
        <v>0</v>
      </c>
    </row>
    <row r="18" spans="1:24" ht="18" customHeight="1" x14ac:dyDescent="0.25">
      <c r="A18" s="5">
        <v>8</v>
      </c>
      <c r="B18" s="7"/>
      <c r="C18" s="7"/>
      <c r="D18" s="8"/>
      <c r="E18" s="39"/>
      <c r="F18" s="26"/>
      <c r="G18" s="26"/>
      <c r="H18" s="26"/>
      <c r="I18" s="26"/>
      <c r="J18" s="26"/>
      <c r="K18" s="26">
        <f t="shared" si="0"/>
        <v>0</v>
      </c>
      <c r="L18" s="26">
        <f t="shared" si="1"/>
        <v>0</v>
      </c>
      <c r="M18" s="26">
        <f t="shared" si="2"/>
        <v>0</v>
      </c>
      <c r="N18" s="26">
        <f t="shared" si="3"/>
        <v>0</v>
      </c>
      <c r="O18" s="26">
        <f t="shared" si="4"/>
        <v>0</v>
      </c>
      <c r="P18" s="26">
        <f t="shared" si="5"/>
        <v>0</v>
      </c>
      <c r="Q18" s="32"/>
      <c r="R18" s="26">
        <f t="shared" si="6"/>
        <v>0</v>
      </c>
      <c r="S18" s="26">
        <f t="shared" si="7"/>
        <v>0</v>
      </c>
      <c r="T18" s="26">
        <f t="shared" si="8"/>
        <v>0</v>
      </c>
      <c r="U18" s="26">
        <f t="shared" si="9"/>
        <v>0</v>
      </c>
      <c r="V18" s="26">
        <f t="shared" si="10"/>
        <v>0</v>
      </c>
      <c r="W18" s="26">
        <f t="shared" si="11"/>
        <v>0</v>
      </c>
      <c r="X18" s="26">
        <f t="shared" si="12"/>
        <v>0</v>
      </c>
    </row>
    <row r="19" spans="1:24" ht="18" customHeight="1" x14ac:dyDescent="0.25">
      <c r="A19" s="5">
        <v>9</v>
      </c>
      <c r="B19" s="7"/>
      <c r="C19" s="7"/>
      <c r="D19" s="8"/>
      <c r="E19" s="39"/>
      <c r="F19" s="26"/>
      <c r="G19" s="26"/>
      <c r="H19" s="26"/>
      <c r="I19" s="26"/>
      <c r="J19" s="26"/>
      <c r="K19" s="26">
        <f t="shared" si="0"/>
        <v>0</v>
      </c>
      <c r="L19" s="26">
        <f t="shared" si="1"/>
        <v>0</v>
      </c>
      <c r="M19" s="26">
        <f t="shared" si="2"/>
        <v>0</v>
      </c>
      <c r="N19" s="26">
        <f t="shared" si="3"/>
        <v>0</v>
      </c>
      <c r="O19" s="26">
        <f t="shared" si="4"/>
        <v>0</v>
      </c>
      <c r="P19" s="26">
        <f t="shared" si="5"/>
        <v>0</v>
      </c>
      <c r="Q19" s="32"/>
      <c r="R19" s="26">
        <f t="shared" si="6"/>
        <v>0</v>
      </c>
      <c r="S19" s="26">
        <f t="shared" si="7"/>
        <v>0</v>
      </c>
      <c r="T19" s="26">
        <f t="shared" si="8"/>
        <v>0</v>
      </c>
      <c r="U19" s="26">
        <f t="shared" si="9"/>
        <v>0</v>
      </c>
      <c r="V19" s="26">
        <f t="shared" si="10"/>
        <v>0</v>
      </c>
      <c r="W19" s="26">
        <f t="shared" si="11"/>
        <v>0</v>
      </c>
      <c r="X19" s="26">
        <f t="shared" si="12"/>
        <v>0</v>
      </c>
    </row>
    <row r="20" spans="1:24" ht="18" customHeight="1" x14ac:dyDescent="0.25">
      <c r="A20" s="5">
        <v>10</v>
      </c>
      <c r="B20" s="7"/>
      <c r="C20" s="7"/>
      <c r="D20" s="8"/>
      <c r="E20" s="39"/>
      <c r="F20" s="26"/>
      <c r="G20" s="26"/>
      <c r="H20" s="26"/>
      <c r="I20" s="26"/>
      <c r="J20" s="26"/>
      <c r="K20" s="26">
        <f t="shared" si="0"/>
        <v>0</v>
      </c>
      <c r="L20" s="26">
        <f t="shared" si="1"/>
        <v>0</v>
      </c>
      <c r="M20" s="26">
        <f t="shared" si="2"/>
        <v>0</v>
      </c>
      <c r="N20" s="26">
        <f t="shared" si="3"/>
        <v>0</v>
      </c>
      <c r="O20" s="26">
        <f t="shared" si="4"/>
        <v>0</v>
      </c>
      <c r="P20" s="26">
        <f t="shared" si="5"/>
        <v>0</v>
      </c>
      <c r="Q20" s="32"/>
      <c r="R20" s="26">
        <f t="shared" si="6"/>
        <v>0</v>
      </c>
      <c r="S20" s="26">
        <f t="shared" si="7"/>
        <v>0</v>
      </c>
      <c r="T20" s="26">
        <f t="shared" si="8"/>
        <v>0</v>
      </c>
      <c r="U20" s="26">
        <f t="shared" si="9"/>
        <v>0</v>
      </c>
      <c r="V20" s="26">
        <f t="shared" si="10"/>
        <v>0</v>
      </c>
      <c r="W20" s="26">
        <f t="shared" si="11"/>
        <v>0</v>
      </c>
      <c r="X20" s="26">
        <f t="shared" si="12"/>
        <v>0</v>
      </c>
    </row>
    <row r="21" spans="1:24" ht="18" customHeight="1" x14ac:dyDescent="0.25">
      <c r="A21" s="5">
        <v>11</v>
      </c>
      <c r="B21" s="7"/>
      <c r="C21" s="7"/>
      <c r="D21" s="8"/>
      <c r="E21" s="39"/>
      <c r="F21" s="26"/>
      <c r="G21" s="26"/>
      <c r="H21" s="26"/>
      <c r="I21" s="26"/>
      <c r="J21" s="26"/>
      <c r="K21" s="26">
        <f t="shared" si="0"/>
        <v>0</v>
      </c>
      <c r="L21" s="26">
        <f t="shared" si="1"/>
        <v>0</v>
      </c>
      <c r="M21" s="26">
        <f t="shared" si="2"/>
        <v>0</v>
      </c>
      <c r="N21" s="26">
        <f t="shared" si="3"/>
        <v>0</v>
      </c>
      <c r="O21" s="26">
        <f t="shared" si="4"/>
        <v>0</v>
      </c>
      <c r="P21" s="26">
        <f t="shared" si="5"/>
        <v>0</v>
      </c>
      <c r="Q21" s="32"/>
      <c r="R21" s="26">
        <f t="shared" si="6"/>
        <v>0</v>
      </c>
      <c r="S21" s="26">
        <f t="shared" si="7"/>
        <v>0</v>
      </c>
      <c r="T21" s="26">
        <f t="shared" si="8"/>
        <v>0</v>
      </c>
      <c r="U21" s="26">
        <f t="shared" si="9"/>
        <v>0</v>
      </c>
      <c r="V21" s="26">
        <f t="shared" si="10"/>
        <v>0</v>
      </c>
      <c r="W21" s="26">
        <f t="shared" si="11"/>
        <v>0</v>
      </c>
      <c r="X21" s="26">
        <f t="shared" si="12"/>
        <v>0</v>
      </c>
    </row>
    <row r="22" spans="1:24" ht="18" customHeight="1" x14ac:dyDescent="0.25">
      <c r="A22" s="5">
        <v>12</v>
      </c>
      <c r="B22" s="7"/>
      <c r="C22" s="7"/>
      <c r="D22" s="8"/>
      <c r="E22" s="39"/>
      <c r="F22" s="26"/>
      <c r="G22" s="26"/>
      <c r="H22" s="26"/>
      <c r="I22" s="26"/>
      <c r="J22" s="26"/>
      <c r="K22" s="26">
        <f t="shared" si="0"/>
        <v>0</v>
      </c>
      <c r="L22" s="26">
        <f t="shared" si="1"/>
        <v>0</v>
      </c>
      <c r="M22" s="26">
        <f t="shared" si="2"/>
        <v>0</v>
      </c>
      <c r="N22" s="26">
        <f t="shared" si="3"/>
        <v>0</v>
      </c>
      <c r="O22" s="26">
        <f t="shared" si="4"/>
        <v>0</v>
      </c>
      <c r="P22" s="26">
        <f t="shared" si="5"/>
        <v>0</v>
      </c>
      <c r="Q22" s="32"/>
      <c r="R22" s="26">
        <f t="shared" si="6"/>
        <v>0</v>
      </c>
      <c r="S22" s="26">
        <f t="shared" si="7"/>
        <v>0</v>
      </c>
      <c r="T22" s="26">
        <f t="shared" si="8"/>
        <v>0</v>
      </c>
      <c r="U22" s="26">
        <f t="shared" si="9"/>
        <v>0</v>
      </c>
      <c r="V22" s="26">
        <f t="shared" si="10"/>
        <v>0</v>
      </c>
      <c r="W22" s="26">
        <f t="shared" si="11"/>
        <v>0</v>
      </c>
      <c r="X22" s="26">
        <f t="shared" si="12"/>
        <v>0</v>
      </c>
    </row>
    <row r="23" spans="1:24" ht="18" customHeight="1" x14ac:dyDescent="0.25">
      <c r="A23" s="5">
        <v>13</v>
      </c>
      <c r="B23" s="7"/>
      <c r="C23" s="7"/>
      <c r="D23" s="8"/>
      <c r="E23" s="39"/>
      <c r="F23" s="26"/>
      <c r="G23" s="26"/>
      <c r="H23" s="26"/>
      <c r="I23" s="26"/>
      <c r="J23" s="26"/>
      <c r="K23" s="26">
        <f t="shared" si="0"/>
        <v>0</v>
      </c>
      <c r="L23" s="26">
        <f t="shared" si="1"/>
        <v>0</v>
      </c>
      <c r="M23" s="26">
        <f t="shared" si="2"/>
        <v>0</v>
      </c>
      <c r="N23" s="26">
        <f t="shared" si="3"/>
        <v>0</v>
      </c>
      <c r="O23" s="26">
        <f t="shared" si="4"/>
        <v>0</v>
      </c>
      <c r="P23" s="26">
        <f t="shared" si="5"/>
        <v>0</v>
      </c>
      <c r="Q23" s="32"/>
      <c r="R23" s="26">
        <f t="shared" si="6"/>
        <v>0</v>
      </c>
      <c r="S23" s="26">
        <f t="shared" si="7"/>
        <v>0</v>
      </c>
      <c r="T23" s="26">
        <f t="shared" si="8"/>
        <v>0</v>
      </c>
      <c r="U23" s="26">
        <f t="shared" si="9"/>
        <v>0</v>
      </c>
      <c r="V23" s="26">
        <f t="shared" si="10"/>
        <v>0</v>
      </c>
      <c r="W23" s="26">
        <f t="shared" si="11"/>
        <v>0</v>
      </c>
      <c r="X23" s="26">
        <f t="shared" si="12"/>
        <v>0</v>
      </c>
    </row>
    <row r="24" spans="1:24" ht="18" customHeight="1" x14ac:dyDescent="0.25">
      <c r="A24" s="5">
        <v>14</v>
      </c>
      <c r="B24" s="7"/>
      <c r="C24" s="7"/>
      <c r="D24" s="8"/>
      <c r="E24" s="39"/>
      <c r="F24" s="26"/>
      <c r="G24" s="26"/>
      <c r="H24" s="26"/>
      <c r="I24" s="26"/>
      <c r="J24" s="26"/>
      <c r="K24" s="26">
        <f t="shared" si="0"/>
        <v>0</v>
      </c>
      <c r="L24" s="26">
        <f t="shared" si="1"/>
        <v>0</v>
      </c>
      <c r="M24" s="26">
        <f t="shared" si="2"/>
        <v>0</v>
      </c>
      <c r="N24" s="26">
        <f t="shared" si="3"/>
        <v>0</v>
      </c>
      <c r="O24" s="26">
        <f t="shared" si="4"/>
        <v>0</v>
      </c>
      <c r="P24" s="26">
        <f t="shared" si="5"/>
        <v>0</v>
      </c>
      <c r="Q24" s="32"/>
      <c r="R24" s="26">
        <f t="shared" si="6"/>
        <v>0</v>
      </c>
      <c r="S24" s="26">
        <f t="shared" si="7"/>
        <v>0</v>
      </c>
      <c r="T24" s="26">
        <f t="shared" si="8"/>
        <v>0</v>
      </c>
      <c r="U24" s="26">
        <f t="shared" si="9"/>
        <v>0</v>
      </c>
      <c r="V24" s="26">
        <f t="shared" si="10"/>
        <v>0</v>
      </c>
      <c r="W24" s="26">
        <f t="shared" si="11"/>
        <v>0</v>
      </c>
      <c r="X24" s="26">
        <f t="shared" si="12"/>
        <v>0</v>
      </c>
    </row>
    <row r="25" spans="1:24" ht="18" customHeight="1" x14ac:dyDescent="0.25">
      <c r="A25" s="5">
        <v>15</v>
      </c>
      <c r="B25" s="7"/>
      <c r="C25" s="7"/>
      <c r="D25" s="8"/>
      <c r="E25" s="39"/>
      <c r="F25" s="26"/>
      <c r="G25" s="26"/>
      <c r="H25" s="26"/>
      <c r="I25" s="26"/>
      <c r="J25" s="26"/>
      <c r="K25" s="26">
        <f t="shared" si="0"/>
        <v>0</v>
      </c>
      <c r="L25" s="26">
        <f t="shared" si="1"/>
        <v>0</v>
      </c>
      <c r="M25" s="26">
        <f t="shared" si="2"/>
        <v>0</v>
      </c>
      <c r="N25" s="26">
        <f t="shared" si="3"/>
        <v>0</v>
      </c>
      <c r="O25" s="26">
        <f t="shared" si="4"/>
        <v>0</v>
      </c>
      <c r="P25" s="26">
        <f t="shared" si="5"/>
        <v>0</v>
      </c>
      <c r="Q25" s="32"/>
      <c r="R25" s="26">
        <f t="shared" si="6"/>
        <v>0</v>
      </c>
      <c r="S25" s="26">
        <f t="shared" si="7"/>
        <v>0</v>
      </c>
      <c r="T25" s="26">
        <f t="shared" si="8"/>
        <v>0</v>
      </c>
      <c r="U25" s="26">
        <f t="shared" si="9"/>
        <v>0</v>
      </c>
      <c r="V25" s="26">
        <f t="shared" si="10"/>
        <v>0</v>
      </c>
      <c r="W25" s="26">
        <f t="shared" si="11"/>
        <v>0</v>
      </c>
      <c r="X25" s="26">
        <f t="shared" si="12"/>
        <v>0</v>
      </c>
    </row>
    <row r="26" spans="1:24" ht="18" customHeight="1" x14ac:dyDescent="0.25">
      <c r="A26" s="52" t="s">
        <v>14</v>
      </c>
      <c r="B26" s="52"/>
      <c r="C26" s="52"/>
      <c r="D26" s="52"/>
      <c r="E26" s="40">
        <f>SUM(E11:E25)</f>
        <v>0</v>
      </c>
      <c r="F26" s="18">
        <f>SUM(F11:F25)</f>
        <v>0</v>
      </c>
      <c r="G26" s="18">
        <f t="shared" ref="G26:P26" si="13">SUM(G11:G25)</f>
        <v>0</v>
      </c>
      <c r="H26" s="18">
        <f t="shared" si="13"/>
        <v>0</v>
      </c>
      <c r="I26" s="18">
        <f t="shared" si="13"/>
        <v>0</v>
      </c>
      <c r="J26" s="18">
        <f t="shared" si="13"/>
        <v>0</v>
      </c>
      <c r="K26" s="25">
        <f t="shared" si="13"/>
        <v>0</v>
      </c>
      <c r="L26" s="25">
        <f t="shared" si="13"/>
        <v>0</v>
      </c>
      <c r="M26" s="25">
        <f t="shared" si="13"/>
        <v>0</v>
      </c>
      <c r="N26" s="25">
        <f t="shared" si="13"/>
        <v>0</v>
      </c>
      <c r="O26" s="25">
        <f t="shared" si="13"/>
        <v>0</v>
      </c>
      <c r="P26" s="25">
        <f t="shared" si="13"/>
        <v>0</v>
      </c>
      <c r="Q26" s="32"/>
      <c r="R26" s="27">
        <f>SUM(R11:R25)</f>
        <v>0</v>
      </c>
      <c r="S26" s="27">
        <f t="shared" ref="S26:X26" si="14">SUM(S11:S25)</f>
        <v>0</v>
      </c>
      <c r="T26" s="27">
        <f t="shared" si="14"/>
        <v>0</v>
      </c>
      <c r="U26" s="27">
        <f t="shared" si="14"/>
        <v>0</v>
      </c>
      <c r="V26" s="27">
        <f t="shared" si="14"/>
        <v>0</v>
      </c>
      <c r="W26" s="27">
        <f t="shared" si="14"/>
        <v>0</v>
      </c>
      <c r="X26" s="27">
        <f t="shared" si="14"/>
        <v>0</v>
      </c>
    </row>
    <row r="27" spans="1:24" ht="18" customHeight="1" x14ac:dyDescent="0.25">
      <c r="A27" s="3"/>
      <c r="B27" s="3"/>
      <c r="C27" s="3"/>
      <c r="D27" s="3"/>
      <c r="E27" s="3"/>
      <c r="F27" s="3"/>
      <c r="G27" s="3"/>
      <c r="H27" s="3"/>
      <c r="I27" s="3"/>
      <c r="J27" s="3"/>
      <c r="K27" s="3"/>
    </row>
    <row r="28" spans="1:24" ht="18" customHeight="1" x14ac:dyDescent="0.25">
      <c r="A28" s="3"/>
      <c r="B28" s="3"/>
      <c r="C28" s="3"/>
      <c r="D28" s="3"/>
      <c r="E28" s="12"/>
      <c r="F28" s="12"/>
      <c r="G28" s="3"/>
      <c r="H28" s="3"/>
      <c r="I28" s="3"/>
      <c r="J28" s="17"/>
      <c r="K28" s="53" t="s">
        <v>48</v>
      </c>
      <c r="L28" s="53"/>
      <c r="M28" s="53"/>
      <c r="N28" s="53"/>
      <c r="O28" s="53"/>
      <c r="P28" s="53"/>
      <c r="R28" s="10"/>
      <c r="S28" s="10"/>
      <c r="T28" s="10"/>
    </row>
    <row r="29" spans="1:24" ht="33.950000000000003" customHeight="1" x14ac:dyDescent="0.25">
      <c r="C29" s="10"/>
      <c r="E29" s="10"/>
      <c r="F29" s="6"/>
      <c r="G29" s="10"/>
      <c r="H29" s="10"/>
      <c r="K29" s="21" t="s">
        <v>15</v>
      </c>
      <c r="L29" s="22" t="s">
        <v>16</v>
      </c>
      <c r="M29" s="22" t="s">
        <v>21</v>
      </c>
      <c r="N29" s="22" t="s">
        <v>22</v>
      </c>
      <c r="O29" s="22" t="s">
        <v>23</v>
      </c>
      <c r="P29" s="22" t="s">
        <v>24</v>
      </c>
      <c r="R29" s="10"/>
      <c r="S29" s="10"/>
      <c r="T29" s="10"/>
    </row>
    <row r="30" spans="1:24" ht="18" customHeight="1" x14ac:dyDescent="0.25">
      <c r="C30" s="10"/>
      <c r="E30" s="10"/>
      <c r="F30" s="6"/>
      <c r="G30" s="10"/>
      <c r="K30" s="28">
        <v>2026</v>
      </c>
      <c r="L30" s="28">
        <v>12</v>
      </c>
      <c r="M30" s="29">
        <f>T26*L30</f>
        <v>0</v>
      </c>
      <c r="N30" s="29">
        <f>U26*L30</f>
        <v>0</v>
      </c>
      <c r="O30" s="29">
        <f>V26*L30</f>
        <v>0</v>
      </c>
      <c r="P30" s="33">
        <f>SUM(M30:O30)</f>
        <v>0</v>
      </c>
      <c r="R30" s="10"/>
      <c r="S30" s="10"/>
      <c r="T30" s="10"/>
      <c r="U30" s="10"/>
    </row>
    <row r="31" spans="1:24" ht="18" customHeight="1" x14ac:dyDescent="0.25">
      <c r="C31" s="10"/>
      <c r="E31" s="10"/>
      <c r="F31" s="6"/>
      <c r="H31" s="10"/>
      <c r="K31" s="28">
        <v>2027</v>
      </c>
      <c r="L31" s="28">
        <v>12</v>
      </c>
      <c r="M31" s="29">
        <f>T26*L31</f>
        <v>0</v>
      </c>
      <c r="N31" s="29">
        <f>U26*L31</f>
        <v>0</v>
      </c>
      <c r="O31" s="29">
        <f>W26*L31</f>
        <v>0</v>
      </c>
      <c r="P31" s="33">
        <f>SUM(M31:O31)</f>
        <v>0</v>
      </c>
    </row>
    <row r="32" spans="1:24" ht="18" customHeight="1" x14ac:dyDescent="0.25">
      <c r="C32" s="10"/>
      <c r="F32" s="10"/>
      <c r="K32" s="28">
        <v>2028</v>
      </c>
      <c r="L32" s="28">
        <v>12</v>
      </c>
      <c r="M32" s="29">
        <f>T26*L32</f>
        <v>0</v>
      </c>
      <c r="N32" s="29">
        <f>U26*L32</f>
        <v>0</v>
      </c>
      <c r="O32" s="29">
        <f>X26*L32</f>
        <v>0</v>
      </c>
      <c r="P32" s="33">
        <f>SUM(M32:O32)</f>
        <v>0</v>
      </c>
    </row>
    <row r="33" spans="3:22" x14ac:dyDescent="0.25">
      <c r="C33" s="10"/>
      <c r="D33" s="10"/>
      <c r="F33" s="10"/>
      <c r="U33" s="10"/>
    </row>
    <row r="34" spans="3:22" x14ac:dyDescent="0.25">
      <c r="C34" s="10"/>
      <c r="D34" s="10"/>
      <c r="F34" s="10"/>
      <c r="P34" s="6"/>
      <c r="U34" s="10"/>
      <c r="V34" s="10"/>
    </row>
    <row r="35" spans="3:22" ht="21" x14ac:dyDescent="0.35">
      <c r="F35" s="10"/>
      <c r="J35" s="10"/>
      <c r="K35" s="10"/>
      <c r="L35" s="13"/>
      <c r="M35" s="13"/>
      <c r="N35" s="13"/>
      <c r="O35" s="14"/>
      <c r="P35" s="14"/>
    </row>
    <row r="36" spans="3:22" x14ac:dyDescent="0.25">
      <c r="F36" s="10"/>
      <c r="H36" s="10"/>
      <c r="K36" s="10"/>
      <c r="L36" s="10"/>
      <c r="P36" s="6"/>
    </row>
    <row r="37" spans="3:22" x14ac:dyDescent="0.25">
      <c r="D37" s="10"/>
      <c r="F37" s="10"/>
      <c r="K37" s="10"/>
      <c r="L37" s="10"/>
    </row>
    <row r="38" spans="3:22" x14ac:dyDescent="0.25">
      <c r="F38" s="10"/>
      <c r="H38" s="10"/>
    </row>
    <row r="39" spans="3:22" x14ac:dyDescent="0.25">
      <c r="F39" s="10"/>
    </row>
  </sheetData>
  <mergeCells count="36">
    <mergeCell ref="F8:F10"/>
    <mergeCell ref="K7:P7"/>
    <mergeCell ref="V9:V10"/>
    <mergeCell ref="W9:W10"/>
    <mergeCell ref="K8:K9"/>
    <mergeCell ref="L8:L9"/>
    <mergeCell ref="M8:N9"/>
    <mergeCell ref="O8:P8"/>
    <mergeCell ref="R7:X7"/>
    <mergeCell ref="X9:X10"/>
    <mergeCell ref="A8:A10"/>
    <mergeCell ref="B8:B10"/>
    <mergeCell ref="C8:C10"/>
    <mergeCell ref="D8:D10"/>
    <mergeCell ref="E8:E10"/>
    <mergeCell ref="C3:G3"/>
    <mergeCell ref="A4:B4"/>
    <mergeCell ref="C4:D4"/>
    <mergeCell ref="C5:G5"/>
    <mergeCell ref="A5:B5"/>
    <mergeCell ref="A26:D26"/>
    <mergeCell ref="K28:P28"/>
    <mergeCell ref="A1:P2"/>
    <mergeCell ref="R8:X8"/>
    <mergeCell ref="G9:G10"/>
    <mergeCell ref="H9:H10"/>
    <mergeCell ref="I9:I10"/>
    <mergeCell ref="J9:J10"/>
    <mergeCell ref="O9:O10"/>
    <mergeCell ref="P9:P10"/>
    <mergeCell ref="R9:S9"/>
    <mergeCell ref="T9:T10"/>
    <mergeCell ref="U9:U10"/>
    <mergeCell ref="G8:H8"/>
    <mergeCell ref="I8:J8"/>
    <mergeCell ref="A3:B3"/>
  </mergeCells>
  <pageMargins left="0.51181102362204722" right="0.51181102362204722" top="0.78740157480314965" bottom="0.78740157480314965" header="0.31496062992125984" footer="0.31496062992125984"/>
  <pageSetup paperSize="9" scale="5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B68"/>
  <sheetViews>
    <sheetView topLeftCell="A31" zoomScaleNormal="100" workbookViewId="0">
      <selection activeCell="G57" sqref="G57"/>
    </sheetView>
  </sheetViews>
  <sheetFormatPr defaultRowHeight="15" x14ac:dyDescent="0.25"/>
  <cols>
    <col min="1" max="1" width="5.28515625" style="4" customWidth="1"/>
    <col min="2" max="2" width="19.42578125" style="4" customWidth="1"/>
    <col min="3" max="3" width="23.5703125" style="4" bestFit="1" customWidth="1"/>
    <col min="4" max="4" width="18" style="4" customWidth="1"/>
    <col min="5" max="5" width="12" style="4" customWidth="1"/>
    <col min="6" max="6" width="16" style="4" customWidth="1"/>
    <col min="7" max="7" width="13.42578125" style="4" customWidth="1"/>
    <col min="8" max="8" width="16.28515625" style="4" bestFit="1" customWidth="1"/>
    <col min="9" max="10" width="16.28515625" style="4" customWidth="1"/>
    <col min="11" max="11" width="13.5703125" style="4" customWidth="1"/>
    <col min="12" max="12" width="16" style="4" bestFit="1" customWidth="1"/>
    <col min="13" max="14" width="15.140625" style="4" customWidth="1"/>
    <col min="15" max="15" width="15.7109375" style="4" customWidth="1"/>
    <col min="16" max="16" width="18" style="4" customWidth="1"/>
    <col min="17" max="17" width="9.140625" style="4"/>
    <col min="18" max="19" width="15.42578125" style="4" customWidth="1"/>
    <col min="20" max="20" width="14" style="4" customWidth="1"/>
    <col min="21" max="21" width="14.28515625" style="4" customWidth="1"/>
    <col min="22" max="22" width="17.140625" style="4" customWidth="1"/>
    <col min="23" max="23" width="17.28515625" style="4" customWidth="1"/>
    <col min="24" max="24" width="18.28515625" style="4" customWidth="1"/>
    <col min="25" max="26" width="9.140625" style="4"/>
    <col min="27" max="27" width="11.28515625" style="4" bestFit="1" customWidth="1"/>
    <col min="28" max="28" width="10.140625" style="4" bestFit="1" customWidth="1"/>
    <col min="29" max="16384" width="9.140625" style="4"/>
  </cols>
  <sheetData>
    <row r="1" spans="1:27" ht="15" customHeight="1" x14ac:dyDescent="0.25">
      <c r="A1" s="54" t="s">
        <v>49</v>
      </c>
      <c r="B1" s="54"/>
      <c r="C1" s="54"/>
      <c r="D1" s="54"/>
      <c r="E1" s="54"/>
      <c r="F1" s="54"/>
      <c r="G1" s="54"/>
      <c r="H1" s="54"/>
      <c r="I1" s="54"/>
      <c r="J1" s="54"/>
      <c r="K1" s="54"/>
      <c r="L1" s="54"/>
      <c r="M1" s="54"/>
      <c r="N1" s="54"/>
      <c r="O1" s="54"/>
      <c r="P1" s="54"/>
    </row>
    <row r="2" spans="1:27" ht="15" customHeight="1" x14ac:dyDescent="0.25">
      <c r="A2" s="54"/>
      <c r="B2" s="54"/>
      <c r="C2" s="54"/>
      <c r="D2" s="54"/>
      <c r="E2" s="54"/>
      <c r="F2" s="54"/>
      <c r="G2" s="54"/>
      <c r="H2" s="54"/>
      <c r="I2" s="54"/>
      <c r="J2" s="54"/>
      <c r="K2" s="54"/>
      <c r="L2" s="54"/>
      <c r="M2" s="54"/>
      <c r="N2" s="54"/>
      <c r="O2" s="54"/>
      <c r="P2" s="54"/>
    </row>
    <row r="3" spans="1:27" ht="18.75" x14ac:dyDescent="0.25">
      <c r="A3" s="60" t="s">
        <v>4</v>
      </c>
      <c r="B3" s="60"/>
      <c r="C3" s="61"/>
      <c r="D3" s="61"/>
      <c r="E3" s="61"/>
      <c r="F3" s="61"/>
      <c r="G3" s="61"/>
      <c r="H3" s="2"/>
      <c r="I3" s="2"/>
      <c r="J3" s="2"/>
      <c r="K3" s="2"/>
    </row>
    <row r="4" spans="1:27" ht="18.75" x14ac:dyDescent="0.25">
      <c r="A4" s="60" t="s">
        <v>5</v>
      </c>
      <c r="B4" s="60"/>
      <c r="C4" s="61"/>
      <c r="D4" s="61"/>
      <c r="E4" s="2"/>
      <c r="F4" s="2"/>
      <c r="G4" s="2"/>
      <c r="H4" s="2"/>
      <c r="I4" s="2"/>
      <c r="J4" s="2"/>
      <c r="K4" s="2"/>
    </row>
    <row r="5" spans="1:27" ht="18.75" x14ac:dyDescent="0.25">
      <c r="A5" s="60" t="s">
        <v>37</v>
      </c>
      <c r="B5" s="60"/>
      <c r="C5" s="61"/>
      <c r="D5" s="61"/>
      <c r="E5" s="61"/>
      <c r="F5" s="61"/>
      <c r="G5" s="61"/>
      <c r="H5" s="2"/>
      <c r="I5" s="2"/>
      <c r="J5" s="2"/>
      <c r="K5" s="2"/>
    </row>
    <row r="6" spans="1:27" ht="18.75" x14ac:dyDescent="0.25">
      <c r="A6" s="1"/>
      <c r="B6" s="1"/>
      <c r="C6" s="9"/>
      <c r="D6" s="9"/>
      <c r="E6" s="9"/>
      <c r="F6" s="9"/>
      <c r="G6" s="9"/>
      <c r="H6" s="2"/>
      <c r="I6" s="2"/>
      <c r="J6" s="2"/>
      <c r="K6" s="2"/>
    </row>
    <row r="7" spans="1:27" s="32" customFormat="1" ht="18" customHeight="1" x14ac:dyDescent="0.25">
      <c r="C7" s="35"/>
      <c r="F7" s="35"/>
      <c r="U7" s="35"/>
    </row>
    <row r="8" spans="1:27" s="32" customFormat="1" ht="18" customHeight="1" x14ac:dyDescent="0.25">
      <c r="A8" s="64" t="s">
        <v>50</v>
      </c>
      <c r="B8" s="64"/>
      <c r="C8" s="64"/>
      <c r="D8" s="64"/>
      <c r="E8" s="64"/>
      <c r="F8" s="64"/>
      <c r="G8" s="64"/>
      <c r="H8" s="64"/>
      <c r="I8" s="64"/>
      <c r="J8" s="64"/>
      <c r="K8" s="64"/>
      <c r="L8" s="64"/>
      <c r="M8" s="64"/>
      <c r="N8" s="64"/>
      <c r="O8" s="64"/>
      <c r="P8" s="64"/>
    </row>
    <row r="9" spans="1:27" s="32" customFormat="1" ht="18" customHeight="1" x14ac:dyDescent="0.25">
      <c r="A9" s="34"/>
      <c r="B9" s="34"/>
      <c r="C9" s="9"/>
      <c r="D9" s="9"/>
      <c r="E9" s="9"/>
      <c r="F9" s="9"/>
      <c r="G9" s="9"/>
      <c r="H9" s="9"/>
      <c r="I9" s="9"/>
      <c r="J9" s="9"/>
      <c r="K9" s="9"/>
      <c r="R9" s="41" t="s">
        <v>38</v>
      </c>
      <c r="W9" s="49"/>
    </row>
    <row r="10" spans="1:27" s="32" customFormat="1" ht="18" customHeight="1" x14ac:dyDescent="0.25">
      <c r="A10" s="30"/>
      <c r="B10" s="31"/>
      <c r="C10" s="31"/>
      <c r="D10" s="31"/>
      <c r="E10" s="31"/>
      <c r="F10" s="31"/>
      <c r="G10" s="31"/>
      <c r="H10" s="31"/>
      <c r="I10" s="31"/>
      <c r="J10" s="31"/>
      <c r="K10" s="62" t="s">
        <v>28</v>
      </c>
      <c r="L10" s="62"/>
      <c r="M10" s="62"/>
      <c r="N10" s="62"/>
      <c r="O10" s="62"/>
      <c r="P10" s="62"/>
      <c r="R10" s="55" t="s">
        <v>25</v>
      </c>
      <c r="S10" s="55"/>
      <c r="T10" s="55"/>
      <c r="U10" s="55"/>
      <c r="V10" s="55"/>
      <c r="W10" s="50"/>
    </row>
    <row r="11" spans="1:27" s="32" customFormat="1" ht="18" customHeight="1" x14ac:dyDescent="0.25">
      <c r="A11" s="59" t="s">
        <v>6</v>
      </c>
      <c r="B11" s="56" t="s">
        <v>29</v>
      </c>
      <c r="C11" s="56" t="s">
        <v>7</v>
      </c>
      <c r="D11" s="56" t="s">
        <v>33</v>
      </c>
      <c r="E11" s="56" t="s">
        <v>8</v>
      </c>
      <c r="F11" s="56" t="s">
        <v>34</v>
      </c>
      <c r="G11" s="59" t="s">
        <v>17</v>
      </c>
      <c r="H11" s="59"/>
      <c r="I11" s="59" t="s">
        <v>18</v>
      </c>
      <c r="J11" s="59"/>
      <c r="K11" s="57" t="s">
        <v>0</v>
      </c>
      <c r="L11" s="57" t="s">
        <v>1</v>
      </c>
      <c r="M11" s="63" t="s">
        <v>35</v>
      </c>
      <c r="N11" s="63"/>
      <c r="O11" s="57" t="s">
        <v>9</v>
      </c>
      <c r="P11" s="57"/>
      <c r="R11" s="55" t="s">
        <v>51</v>
      </c>
      <c r="S11" s="55"/>
      <c r="T11" s="55"/>
      <c r="U11" s="55"/>
      <c r="V11" s="55"/>
      <c r="W11" s="50"/>
    </row>
    <row r="12" spans="1:27" s="32" customFormat="1" ht="18" customHeight="1" x14ac:dyDescent="0.25">
      <c r="A12" s="59"/>
      <c r="B12" s="56"/>
      <c r="C12" s="56"/>
      <c r="D12" s="56"/>
      <c r="E12" s="56"/>
      <c r="F12" s="56"/>
      <c r="G12" s="56" t="s">
        <v>10</v>
      </c>
      <c r="H12" s="56" t="s">
        <v>11</v>
      </c>
      <c r="I12" s="56" t="s">
        <v>19</v>
      </c>
      <c r="J12" s="56" t="s">
        <v>20</v>
      </c>
      <c r="K12" s="57"/>
      <c r="L12" s="57"/>
      <c r="M12" s="63"/>
      <c r="N12" s="63"/>
      <c r="O12" s="57" t="s">
        <v>12</v>
      </c>
      <c r="P12" s="57" t="s">
        <v>13</v>
      </c>
      <c r="R12" s="58" t="s">
        <v>3</v>
      </c>
      <c r="S12" s="58"/>
      <c r="T12" s="58" t="s">
        <v>27</v>
      </c>
      <c r="U12" s="58" t="s">
        <v>26</v>
      </c>
      <c r="V12" s="58" t="s">
        <v>32</v>
      </c>
      <c r="W12" s="51"/>
    </row>
    <row r="13" spans="1:27" s="32" customFormat="1" ht="18" customHeight="1" x14ac:dyDescent="0.25">
      <c r="A13" s="59"/>
      <c r="B13" s="56"/>
      <c r="C13" s="56"/>
      <c r="D13" s="56"/>
      <c r="E13" s="56"/>
      <c r="F13" s="56"/>
      <c r="G13" s="56"/>
      <c r="H13" s="56"/>
      <c r="I13" s="56"/>
      <c r="J13" s="56"/>
      <c r="K13" s="23" t="s">
        <v>2</v>
      </c>
      <c r="L13" s="23" t="s">
        <v>2</v>
      </c>
      <c r="M13" s="16" t="s">
        <v>30</v>
      </c>
      <c r="N13" s="16" t="s">
        <v>31</v>
      </c>
      <c r="O13" s="57"/>
      <c r="P13" s="57"/>
      <c r="R13" s="48" t="s">
        <v>30</v>
      </c>
      <c r="S13" s="48" t="s">
        <v>31</v>
      </c>
      <c r="T13" s="58"/>
      <c r="U13" s="58"/>
      <c r="V13" s="58"/>
      <c r="W13" s="51"/>
    </row>
    <row r="14" spans="1:27" s="32" customFormat="1" ht="18" customHeight="1" x14ac:dyDescent="0.25">
      <c r="A14" s="5">
        <v>1</v>
      </c>
      <c r="B14" s="7"/>
      <c r="C14" s="7"/>
      <c r="D14" s="8"/>
      <c r="E14" s="39"/>
      <c r="F14" s="26"/>
      <c r="G14" s="26"/>
      <c r="H14" s="26"/>
      <c r="I14" s="26"/>
      <c r="J14" s="26"/>
      <c r="K14" s="26">
        <f>((F14+G14+H14)/12)</f>
        <v>0</v>
      </c>
      <c r="L14" s="26">
        <f>(((F14+G14+H14)/12)*0.3333)</f>
        <v>0</v>
      </c>
      <c r="M14" s="26">
        <f>IF(D14="FP",((R14*0.14)*1.9),0)</f>
        <v>0</v>
      </c>
      <c r="N14" s="26">
        <f>S14*0.085</f>
        <v>0</v>
      </c>
      <c r="O14" s="26">
        <f>SUM(F14:N14)</f>
        <v>0</v>
      </c>
      <c r="P14" s="26">
        <f>O14*E14</f>
        <v>0</v>
      </c>
      <c r="R14" s="26">
        <f>((F14+G14+K14-(H14/12))-S14)</f>
        <v>0</v>
      </c>
      <c r="S14" s="26">
        <f>IF(AND((D14="FP"),((F14+G14)&gt;8475.55)),((F14+G14-8475.55)+((((K14-(H14/12))*12)-8475.55)/12)),0)</f>
        <v>0</v>
      </c>
      <c r="T14" s="26">
        <f>(F14+G14+H14+K14+L14)*E14</f>
        <v>0</v>
      </c>
      <c r="U14" s="26">
        <f>(I14+J14)*E14</f>
        <v>0</v>
      </c>
      <c r="V14" s="26">
        <f>(M14+N14)*E14</f>
        <v>0</v>
      </c>
      <c r="W14" s="51"/>
      <c r="AA14" s="35"/>
    </row>
    <row r="15" spans="1:27" s="32" customFormat="1" ht="18" customHeight="1" x14ac:dyDescent="0.25">
      <c r="A15" s="5">
        <v>2</v>
      </c>
      <c r="B15" s="7"/>
      <c r="C15" s="7"/>
      <c r="D15" s="8"/>
      <c r="E15" s="39"/>
      <c r="F15" s="26"/>
      <c r="G15" s="26"/>
      <c r="H15" s="26"/>
      <c r="I15" s="26"/>
      <c r="J15" s="26"/>
      <c r="K15" s="26">
        <f t="shared" ref="K15:K28" si="0">((F15+G15+H15)/12)</f>
        <v>0</v>
      </c>
      <c r="L15" s="26">
        <f t="shared" ref="L15:L28" si="1">(((F15+G15+H15)/12)*0.3333)</f>
        <v>0</v>
      </c>
      <c r="M15" s="26">
        <f t="shared" ref="M15:M28" si="2">IF(D15="FP",((R15*0.14)*1.9),0)</f>
        <v>0</v>
      </c>
      <c r="N15" s="26">
        <f t="shared" ref="N15:N28" si="3">S15*0.085</f>
        <v>0</v>
      </c>
      <c r="O15" s="26">
        <f t="shared" ref="O15:O28" si="4">SUM(F15:N15)</f>
        <v>0</v>
      </c>
      <c r="P15" s="26">
        <f t="shared" ref="P15:P28" si="5">O15*E15</f>
        <v>0</v>
      </c>
      <c r="R15" s="26">
        <f t="shared" ref="R15:R28" si="6">((F15+G15+K15-(H15/12))-S15)</f>
        <v>0</v>
      </c>
      <c r="S15" s="26">
        <f t="shared" ref="S15:S28" si="7">IF(AND((D15="FP"),((F15+G15)&gt;8475.55)),((F15+G15-8475.55)+((((K15-(H15/12))*12)-8475.55)/12)),0)</f>
        <v>0</v>
      </c>
      <c r="T15" s="26">
        <f t="shared" ref="T15:T28" si="8">(F15+G15+H15+K15+L15)*E15</f>
        <v>0</v>
      </c>
      <c r="U15" s="26">
        <f t="shared" ref="U15:U28" si="9">(I15+J15)*E15</f>
        <v>0</v>
      </c>
      <c r="V15" s="26">
        <f t="shared" ref="V15:V28" si="10">(M15+N15)*E15</f>
        <v>0</v>
      </c>
      <c r="W15" s="51"/>
    </row>
    <row r="16" spans="1:27" s="32" customFormat="1" ht="18" customHeight="1" x14ac:dyDescent="0.25">
      <c r="A16" s="5">
        <v>3</v>
      </c>
      <c r="B16" s="7"/>
      <c r="C16" s="7"/>
      <c r="D16" s="8"/>
      <c r="E16" s="39"/>
      <c r="F16" s="26"/>
      <c r="G16" s="26"/>
      <c r="H16" s="26"/>
      <c r="I16" s="26"/>
      <c r="J16" s="26"/>
      <c r="K16" s="26">
        <f t="shared" si="0"/>
        <v>0</v>
      </c>
      <c r="L16" s="26">
        <f t="shared" si="1"/>
        <v>0</v>
      </c>
      <c r="M16" s="26">
        <f t="shared" si="2"/>
        <v>0</v>
      </c>
      <c r="N16" s="26">
        <f t="shared" si="3"/>
        <v>0</v>
      </c>
      <c r="O16" s="26">
        <f t="shared" si="4"/>
        <v>0</v>
      </c>
      <c r="P16" s="26">
        <f t="shared" si="5"/>
        <v>0</v>
      </c>
      <c r="R16" s="26">
        <f t="shared" si="6"/>
        <v>0</v>
      </c>
      <c r="S16" s="26">
        <f t="shared" si="7"/>
        <v>0</v>
      </c>
      <c r="T16" s="26">
        <f t="shared" si="8"/>
        <v>0</v>
      </c>
      <c r="U16" s="26">
        <f t="shared" si="9"/>
        <v>0</v>
      </c>
      <c r="V16" s="26">
        <f t="shared" si="10"/>
        <v>0</v>
      </c>
      <c r="W16" s="51"/>
      <c r="AA16" s="35"/>
    </row>
    <row r="17" spans="1:28" s="32" customFormat="1" ht="18" customHeight="1" x14ac:dyDescent="0.25">
      <c r="A17" s="5">
        <v>4</v>
      </c>
      <c r="B17" s="7"/>
      <c r="C17" s="7"/>
      <c r="D17" s="8"/>
      <c r="E17" s="39"/>
      <c r="F17" s="26"/>
      <c r="G17" s="26"/>
      <c r="H17" s="26"/>
      <c r="I17" s="26"/>
      <c r="J17" s="26"/>
      <c r="K17" s="26">
        <f t="shared" si="0"/>
        <v>0</v>
      </c>
      <c r="L17" s="26">
        <f t="shared" si="1"/>
        <v>0</v>
      </c>
      <c r="M17" s="26">
        <f t="shared" si="2"/>
        <v>0</v>
      </c>
      <c r="N17" s="26">
        <f t="shared" si="3"/>
        <v>0</v>
      </c>
      <c r="O17" s="26">
        <f t="shared" si="4"/>
        <v>0</v>
      </c>
      <c r="P17" s="26">
        <f t="shared" si="5"/>
        <v>0</v>
      </c>
      <c r="R17" s="26">
        <f t="shared" si="6"/>
        <v>0</v>
      </c>
      <c r="S17" s="26">
        <f t="shared" si="7"/>
        <v>0</v>
      </c>
      <c r="T17" s="26">
        <f t="shared" si="8"/>
        <v>0</v>
      </c>
      <c r="U17" s="26">
        <f t="shared" si="9"/>
        <v>0</v>
      </c>
      <c r="V17" s="26">
        <f t="shared" si="10"/>
        <v>0</v>
      </c>
      <c r="W17" s="51"/>
      <c r="AA17" s="35"/>
      <c r="AB17" s="35"/>
    </row>
    <row r="18" spans="1:28" s="32" customFormat="1" ht="18" customHeight="1" x14ac:dyDescent="0.25">
      <c r="A18" s="5">
        <v>5</v>
      </c>
      <c r="B18" s="7"/>
      <c r="C18" s="7"/>
      <c r="D18" s="8"/>
      <c r="E18" s="39"/>
      <c r="F18" s="26"/>
      <c r="G18" s="26"/>
      <c r="H18" s="26"/>
      <c r="I18" s="26"/>
      <c r="J18" s="26"/>
      <c r="K18" s="26">
        <f t="shared" si="0"/>
        <v>0</v>
      </c>
      <c r="L18" s="26">
        <f t="shared" si="1"/>
        <v>0</v>
      </c>
      <c r="M18" s="26">
        <f t="shared" si="2"/>
        <v>0</v>
      </c>
      <c r="N18" s="26">
        <f t="shared" si="3"/>
        <v>0</v>
      </c>
      <c r="O18" s="26">
        <f t="shared" si="4"/>
        <v>0</v>
      </c>
      <c r="P18" s="26">
        <f t="shared" si="5"/>
        <v>0</v>
      </c>
      <c r="R18" s="26">
        <f t="shared" si="6"/>
        <v>0</v>
      </c>
      <c r="S18" s="26">
        <f t="shared" si="7"/>
        <v>0</v>
      </c>
      <c r="T18" s="26">
        <f t="shared" si="8"/>
        <v>0</v>
      </c>
      <c r="U18" s="26">
        <f t="shared" si="9"/>
        <v>0</v>
      </c>
      <c r="V18" s="26">
        <f t="shared" si="10"/>
        <v>0</v>
      </c>
      <c r="W18" s="51"/>
    </row>
    <row r="19" spans="1:28" s="32" customFormat="1" ht="18" customHeight="1" x14ac:dyDescent="0.25">
      <c r="A19" s="5">
        <v>6</v>
      </c>
      <c r="B19" s="7"/>
      <c r="C19" s="7"/>
      <c r="D19" s="8"/>
      <c r="E19" s="39"/>
      <c r="F19" s="26"/>
      <c r="G19" s="26"/>
      <c r="H19" s="26"/>
      <c r="I19" s="26"/>
      <c r="J19" s="26"/>
      <c r="K19" s="26">
        <f t="shared" si="0"/>
        <v>0</v>
      </c>
      <c r="L19" s="26">
        <f t="shared" si="1"/>
        <v>0</v>
      </c>
      <c r="M19" s="26">
        <f t="shared" si="2"/>
        <v>0</v>
      </c>
      <c r="N19" s="26">
        <f t="shared" si="3"/>
        <v>0</v>
      </c>
      <c r="O19" s="26">
        <f t="shared" si="4"/>
        <v>0</v>
      </c>
      <c r="P19" s="26">
        <f t="shared" si="5"/>
        <v>0</v>
      </c>
      <c r="R19" s="26">
        <f t="shared" si="6"/>
        <v>0</v>
      </c>
      <c r="S19" s="26">
        <f t="shared" si="7"/>
        <v>0</v>
      </c>
      <c r="T19" s="26">
        <f t="shared" si="8"/>
        <v>0</v>
      </c>
      <c r="U19" s="26">
        <f t="shared" si="9"/>
        <v>0</v>
      </c>
      <c r="V19" s="26">
        <f t="shared" si="10"/>
        <v>0</v>
      </c>
      <c r="W19" s="51"/>
    </row>
    <row r="20" spans="1:28" s="32" customFormat="1" ht="18" customHeight="1" x14ac:dyDescent="0.25">
      <c r="A20" s="5">
        <v>7</v>
      </c>
      <c r="B20" s="7"/>
      <c r="C20" s="7"/>
      <c r="D20" s="8"/>
      <c r="E20" s="39"/>
      <c r="F20" s="26"/>
      <c r="G20" s="26"/>
      <c r="H20" s="26"/>
      <c r="I20" s="26"/>
      <c r="J20" s="26"/>
      <c r="K20" s="26">
        <f t="shared" si="0"/>
        <v>0</v>
      </c>
      <c r="L20" s="26">
        <f t="shared" si="1"/>
        <v>0</v>
      </c>
      <c r="M20" s="26">
        <f t="shared" si="2"/>
        <v>0</v>
      </c>
      <c r="N20" s="26">
        <f t="shared" si="3"/>
        <v>0</v>
      </c>
      <c r="O20" s="26">
        <f t="shared" si="4"/>
        <v>0</v>
      </c>
      <c r="P20" s="26">
        <f t="shared" si="5"/>
        <v>0</v>
      </c>
      <c r="R20" s="26">
        <f t="shared" si="6"/>
        <v>0</v>
      </c>
      <c r="S20" s="26">
        <f t="shared" si="7"/>
        <v>0</v>
      </c>
      <c r="T20" s="26">
        <f t="shared" si="8"/>
        <v>0</v>
      </c>
      <c r="U20" s="26">
        <f t="shared" si="9"/>
        <v>0</v>
      </c>
      <c r="V20" s="26">
        <f t="shared" si="10"/>
        <v>0</v>
      </c>
      <c r="W20" s="51"/>
    </row>
    <row r="21" spans="1:28" s="32" customFormat="1" ht="18" customHeight="1" x14ac:dyDescent="0.25">
      <c r="A21" s="5">
        <v>8</v>
      </c>
      <c r="B21" s="7"/>
      <c r="C21" s="7"/>
      <c r="D21" s="8"/>
      <c r="E21" s="39"/>
      <c r="F21" s="26"/>
      <c r="G21" s="26"/>
      <c r="H21" s="26"/>
      <c r="I21" s="26"/>
      <c r="J21" s="26"/>
      <c r="K21" s="26">
        <f t="shared" si="0"/>
        <v>0</v>
      </c>
      <c r="L21" s="26">
        <f t="shared" si="1"/>
        <v>0</v>
      </c>
      <c r="M21" s="26">
        <f t="shared" si="2"/>
        <v>0</v>
      </c>
      <c r="N21" s="26">
        <f t="shared" si="3"/>
        <v>0</v>
      </c>
      <c r="O21" s="26">
        <f t="shared" si="4"/>
        <v>0</v>
      </c>
      <c r="P21" s="26">
        <f t="shared" si="5"/>
        <v>0</v>
      </c>
      <c r="R21" s="26">
        <f t="shared" si="6"/>
        <v>0</v>
      </c>
      <c r="S21" s="26">
        <f t="shared" si="7"/>
        <v>0</v>
      </c>
      <c r="T21" s="26">
        <f t="shared" si="8"/>
        <v>0</v>
      </c>
      <c r="U21" s="26">
        <f t="shared" si="9"/>
        <v>0</v>
      </c>
      <c r="V21" s="26">
        <f t="shared" si="10"/>
        <v>0</v>
      </c>
      <c r="W21" s="51"/>
    </row>
    <row r="22" spans="1:28" s="32" customFormat="1" ht="18" customHeight="1" x14ac:dyDescent="0.25">
      <c r="A22" s="5">
        <v>9</v>
      </c>
      <c r="B22" s="7"/>
      <c r="C22" s="7"/>
      <c r="D22" s="8"/>
      <c r="E22" s="39"/>
      <c r="F22" s="26"/>
      <c r="G22" s="26"/>
      <c r="H22" s="26"/>
      <c r="I22" s="26"/>
      <c r="J22" s="26"/>
      <c r="K22" s="26">
        <f t="shared" si="0"/>
        <v>0</v>
      </c>
      <c r="L22" s="26">
        <f t="shared" si="1"/>
        <v>0</v>
      </c>
      <c r="M22" s="26">
        <f t="shared" si="2"/>
        <v>0</v>
      </c>
      <c r="N22" s="26">
        <f t="shared" si="3"/>
        <v>0</v>
      </c>
      <c r="O22" s="26">
        <f t="shared" si="4"/>
        <v>0</v>
      </c>
      <c r="P22" s="26">
        <f t="shared" si="5"/>
        <v>0</v>
      </c>
      <c r="R22" s="26">
        <f t="shared" si="6"/>
        <v>0</v>
      </c>
      <c r="S22" s="26">
        <f t="shared" si="7"/>
        <v>0</v>
      </c>
      <c r="T22" s="26">
        <f t="shared" si="8"/>
        <v>0</v>
      </c>
      <c r="U22" s="26">
        <f t="shared" si="9"/>
        <v>0</v>
      </c>
      <c r="V22" s="26">
        <f t="shared" si="10"/>
        <v>0</v>
      </c>
      <c r="W22" s="51"/>
    </row>
    <row r="23" spans="1:28" s="32" customFormat="1" ht="18" customHeight="1" x14ac:dyDescent="0.25">
      <c r="A23" s="5">
        <v>10</v>
      </c>
      <c r="B23" s="7"/>
      <c r="C23" s="7"/>
      <c r="D23" s="8"/>
      <c r="E23" s="39"/>
      <c r="F23" s="26"/>
      <c r="G23" s="26"/>
      <c r="H23" s="26"/>
      <c r="I23" s="26"/>
      <c r="J23" s="26"/>
      <c r="K23" s="26">
        <f t="shared" si="0"/>
        <v>0</v>
      </c>
      <c r="L23" s="26">
        <f t="shared" si="1"/>
        <v>0</v>
      </c>
      <c r="M23" s="26">
        <f t="shared" si="2"/>
        <v>0</v>
      </c>
      <c r="N23" s="26">
        <f t="shared" si="3"/>
        <v>0</v>
      </c>
      <c r="O23" s="26">
        <f t="shared" si="4"/>
        <v>0</v>
      </c>
      <c r="P23" s="26">
        <f t="shared" si="5"/>
        <v>0</v>
      </c>
      <c r="R23" s="26">
        <f t="shared" si="6"/>
        <v>0</v>
      </c>
      <c r="S23" s="26">
        <f t="shared" si="7"/>
        <v>0</v>
      </c>
      <c r="T23" s="26">
        <f t="shared" si="8"/>
        <v>0</v>
      </c>
      <c r="U23" s="26">
        <f t="shared" si="9"/>
        <v>0</v>
      </c>
      <c r="V23" s="26">
        <f t="shared" si="10"/>
        <v>0</v>
      </c>
      <c r="W23" s="51"/>
    </row>
    <row r="24" spans="1:28" s="32" customFormat="1" ht="18" customHeight="1" x14ac:dyDescent="0.25">
      <c r="A24" s="5">
        <v>11</v>
      </c>
      <c r="B24" s="7"/>
      <c r="C24" s="7"/>
      <c r="D24" s="8"/>
      <c r="E24" s="39"/>
      <c r="F24" s="26"/>
      <c r="G24" s="26"/>
      <c r="H24" s="26"/>
      <c r="I24" s="26"/>
      <c r="J24" s="26"/>
      <c r="K24" s="26">
        <f t="shared" si="0"/>
        <v>0</v>
      </c>
      <c r="L24" s="26">
        <f t="shared" si="1"/>
        <v>0</v>
      </c>
      <c r="M24" s="26">
        <f t="shared" si="2"/>
        <v>0</v>
      </c>
      <c r="N24" s="26">
        <f t="shared" si="3"/>
        <v>0</v>
      </c>
      <c r="O24" s="26">
        <f t="shared" si="4"/>
        <v>0</v>
      </c>
      <c r="P24" s="26">
        <f t="shared" si="5"/>
        <v>0</v>
      </c>
      <c r="R24" s="26">
        <f t="shared" si="6"/>
        <v>0</v>
      </c>
      <c r="S24" s="26">
        <f t="shared" si="7"/>
        <v>0</v>
      </c>
      <c r="T24" s="26">
        <f t="shared" si="8"/>
        <v>0</v>
      </c>
      <c r="U24" s="26">
        <f t="shared" si="9"/>
        <v>0</v>
      </c>
      <c r="V24" s="26">
        <f t="shared" si="10"/>
        <v>0</v>
      </c>
      <c r="W24" s="51"/>
    </row>
    <row r="25" spans="1:28" s="32" customFormat="1" ht="18" customHeight="1" x14ac:dyDescent="0.25">
      <c r="A25" s="5">
        <v>12</v>
      </c>
      <c r="B25" s="7"/>
      <c r="C25" s="7"/>
      <c r="D25" s="8"/>
      <c r="E25" s="39"/>
      <c r="F25" s="26"/>
      <c r="G25" s="26"/>
      <c r="H25" s="26"/>
      <c r="I25" s="26"/>
      <c r="J25" s="26"/>
      <c r="K25" s="26">
        <f t="shared" si="0"/>
        <v>0</v>
      </c>
      <c r="L25" s="26">
        <f t="shared" si="1"/>
        <v>0</v>
      </c>
      <c r="M25" s="26">
        <f t="shared" si="2"/>
        <v>0</v>
      </c>
      <c r="N25" s="26">
        <f t="shared" si="3"/>
        <v>0</v>
      </c>
      <c r="O25" s="26">
        <f t="shared" si="4"/>
        <v>0</v>
      </c>
      <c r="P25" s="26">
        <f t="shared" si="5"/>
        <v>0</v>
      </c>
      <c r="R25" s="26">
        <f t="shared" si="6"/>
        <v>0</v>
      </c>
      <c r="S25" s="26">
        <f t="shared" si="7"/>
        <v>0</v>
      </c>
      <c r="T25" s="26">
        <f t="shared" si="8"/>
        <v>0</v>
      </c>
      <c r="U25" s="26">
        <f t="shared" si="9"/>
        <v>0</v>
      </c>
      <c r="V25" s="26">
        <f t="shared" si="10"/>
        <v>0</v>
      </c>
      <c r="W25" s="51"/>
    </row>
    <row r="26" spans="1:28" s="32" customFormat="1" ht="18" customHeight="1" x14ac:dyDescent="0.25">
      <c r="A26" s="5">
        <v>13</v>
      </c>
      <c r="B26" s="7"/>
      <c r="C26" s="7"/>
      <c r="D26" s="8"/>
      <c r="E26" s="39"/>
      <c r="F26" s="26"/>
      <c r="G26" s="26"/>
      <c r="H26" s="26"/>
      <c r="I26" s="26"/>
      <c r="J26" s="26"/>
      <c r="K26" s="26">
        <f t="shared" si="0"/>
        <v>0</v>
      </c>
      <c r="L26" s="26">
        <f t="shared" si="1"/>
        <v>0</v>
      </c>
      <c r="M26" s="26">
        <f t="shared" si="2"/>
        <v>0</v>
      </c>
      <c r="N26" s="26">
        <f t="shared" si="3"/>
        <v>0</v>
      </c>
      <c r="O26" s="26">
        <f t="shared" si="4"/>
        <v>0</v>
      </c>
      <c r="P26" s="26">
        <f t="shared" si="5"/>
        <v>0</v>
      </c>
      <c r="R26" s="26">
        <f t="shared" si="6"/>
        <v>0</v>
      </c>
      <c r="S26" s="26">
        <f t="shared" si="7"/>
        <v>0</v>
      </c>
      <c r="T26" s="26">
        <f t="shared" si="8"/>
        <v>0</v>
      </c>
      <c r="U26" s="26">
        <f t="shared" si="9"/>
        <v>0</v>
      </c>
      <c r="V26" s="26">
        <f t="shared" si="10"/>
        <v>0</v>
      </c>
      <c r="W26" s="51"/>
    </row>
    <row r="27" spans="1:28" s="32" customFormat="1" ht="18" customHeight="1" x14ac:dyDescent="0.25">
      <c r="A27" s="5">
        <v>14</v>
      </c>
      <c r="B27" s="7"/>
      <c r="C27" s="7"/>
      <c r="D27" s="8"/>
      <c r="E27" s="39"/>
      <c r="F27" s="26"/>
      <c r="G27" s="26"/>
      <c r="H27" s="26"/>
      <c r="I27" s="26"/>
      <c r="J27" s="26"/>
      <c r="K27" s="26">
        <f t="shared" si="0"/>
        <v>0</v>
      </c>
      <c r="L27" s="26">
        <f t="shared" si="1"/>
        <v>0</v>
      </c>
      <c r="M27" s="26">
        <f t="shared" si="2"/>
        <v>0</v>
      </c>
      <c r="N27" s="26">
        <f t="shared" si="3"/>
        <v>0</v>
      </c>
      <c r="O27" s="26">
        <f t="shared" si="4"/>
        <v>0</v>
      </c>
      <c r="P27" s="26">
        <f t="shared" si="5"/>
        <v>0</v>
      </c>
      <c r="R27" s="26">
        <f t="shared" si="6"/>
        <v>0</v>
      </c>
      <c r="S27" s="26">
        <f t="shared" si="7"/>
        <v>0</v>
      </c>
      <c r="T27" s="26">
        <f t="shared" si="8"/>
        <v>0</v>
      </c>
      <c r="U27" s="26">
        <f t="shared" si="9"/>
        <v>0</v>
      </c>
      <c r="V27" s="26">
        <f t="shared" si="10"/>
        <v>0</v>
      </c>
      <c r="W27" s="51"/>
    </row>
    <row r="28" spans="1:28" s="32" customFormat="1" ht="18" customHeight="1" x14ac:dyDescent="0.25">
      <c r="A28" s="5">
        <v>15</v>
      </c>
      <c r="B28" s="7"/>
      <c r="C28" s="7"/>
      <c r="D28" s="8"/>
      <c r="E28" s="39"/>
      <c r="F28" s="26"/>
      <c r="G28" s="26"/>
      <c r="H28" s="26"/>
      <c r="I28" s="26"/>
      <c r="J28" s="26"/>
      <c r="K28" s="26">
        <f t="shared" si="0"/>
        <v>0</v>
      </c>
      <c r="L28" s="26">
        <f t="shared" si="1"/>
        <v>0</v>
      </c>
      <c r="M28" s="26">
        <f t="shared" si="2"/>
        <v>0</v>
      </c>
      <c r="N28" s="26">
        <f t="shared" si="3"/>
        <v>0</v>
      </c>
      <c r="O28" s="26">
        <f t="shared" si="4"/>
        <v>0</v>
      </c>
      <c r="P28" s="26">
        <f t="shared" si="5"/>
        <v>0</v>
      </c>
      <c r="R28" s="26">
        <f t="shared" si="6"/>
        <v>0</v>
      </c>
      <c r="S28" s="26">
        <f t="shared" si="7"/>
        <v>0</v>
      </c>
      <c r="T28" s="26">
        <f t="shared" si="8"/>
        <v>0</v>
      </c>
      <c r="U28" s="26">
        <f t="shared" si="9"/>
        <v>0</v>
      </c>
      <c r="V28" s="26">
        <f t="shared" si="10"/>
        <v>0</v>
      </c>
      <c r="W28" s="51"/>
    </row>
    <row r="29" spans="1:28" s="32" customFormat="1" ht="18" customHeight="1" x14ac:dyDescent="0.25">
      <c r="A29" s="52" t="s">
        <v>14</v>
      </c>
      <c r="B29" s="52"/>
      <c r="C29" s="52"/>
      <c r="D29" s="52"/>
      <c r="E29" s="40">
        <f>SUM(E14:E28)</f>
        <v>0</v>
      </c>
      <c r="F29" s="18">
        <f>SUM(F14:F28)</f>
        <v>0</v>
      </c>
      <c r="G29" s="18">
        <f t="shared" ref="G29:J29" si="11">SUM(G14:G28)</f>
        <v>0</v>
      </c>
      <c r="H29" s="18">
        <f t="shared" si="11"/>
        <v>0</v>
      </c>
      <c r="I29" s="18">
        <f t="shared" si="11"/>
        <v>0</v>
      </c>
      <c r="J29" s="18">
        <f t="shared" si="11"/>
        <v>0</v>
      </c>
      <c r="K29" s="25">
        <f>SUM(K14:K28)</f>
        <v>0</v>
      </c>
      <c r="L29" s="25">
        <f t="shared" ref="L29:P29" si="12">SUM(L14:L28)</f>
        <v>0</v>
      </c>
      <c r="M29" s="25">
        <f t="shared" si="12"/>
        <v>0</v>
      </c>
      <c r="N29" s="25">
        <f t="shared" si="12"/>
        <v>0</v>
      </c>
      <c r="O29" s="25">
        <f t="shared" si="12"/>
        <v>0</v>
      </c>
      <c r="P29" s="25">
        <f t="shared" si="12"/>
        <v>0</v>
      </c>
      <c r="R29" s="27">
        <f>SUM(R14:R28)</f>
        <v>0</v>
      </c>
      <c r="S29" s="27">
        <f t="shared" ref="S29:V29" si="13">SUM(S14:S28)</f>
        <v>0</v>
      </c>
      <c r="T29" s="27">
        <f t="shared" si="13"/>
        <v>0</v>
      </c>
      <c r="U29" s="27">
        <f t="shared" si="13"/>
        <v>0</v>
      </c>
      <c r="V29" s="27">
        <f t="shared" si="13"/>
        <v>0</v>
      </c>
      <c r="W29" s="51"/>
    </row>
    <row r="30" spans="1:28" s="32" customFormat="1" ht="18" customHeight="1" x14ac:dyDescent="0.25">
      <c r="A30" s="9"/>
      <c r="B30" s="9"/>
      <c r="C30" s="9"/>
      <c r="D30" s="9"/>
      <c r="E30" s="9"/>
      <c r="F30" s="9"/>
      <c r="G30" s="9"/>
      <c r="H30" s="9"/>
      <c r="I30" s="9"/>
      <c r="J30" s="9"/>
      <c r="K30" s="9"/>
      <c r="W30" s="49"/>
    </row>
    <row r="31" spans="1:28" s="32" customFormat="1" ht="18" customHeight="1" x14ac:dyDescent="0.25">
      <c r="A31" s="9"/>
      <c r="B31" s="9"/>
      <c r="C31" s="9"/>
      <c r="D31" s="9"/>
      <c r="E31" s="36"/>
      <c r="F31" s="36"/>
      <c r="G31" s="9"/>
      <c r="H31" s="9"/>
      <c r="I31" s="9"/>
      <c r="J31" s="37"/>
      <c r="K31" s="65" t="s">
        <v>52</v>
      </c>
      <c r="L31" s="65"/>
      <c r="M31" s="65"/>
      <c r="N31" s="65"/>
      <c r="O31" s="65"/>
      <c r="P31" s="65"/>
      <c r="R31" s="35"/>
      <c r="S31" s="35"/>
      <c r="T31" s="35"/>
    </row>
    <row r="32" spans="1:28" s="32" customFormat="1" ht="33.950000000000003" customHeight="1" x14ac:dyDescent="0.25">
      <c r="C32" s="35"/>
      <c r="E32" s="35"/>
      <c r="F32" s="38"/>
      <c r="K32" s="19" t="s">
        <v>15</v>
      </c>
      <c r="L32" s="20" t="s">
        <v>16</v>
      </c>
      <c r="M32" s="20" t="s">
        <v>21</v>
      </c>
      <c r="N32" s="20" t="s">
        <v>22</v>
      </c>
      <c r="O32" s="20" t="s">
        <v>23</v>
      </c>
      <c r="P32" s="20" t="s">
        <v>24</v>
      </c>
      <c r="R32" s="35"/>
      <c r="S32" s="35"/>
      <c r="T32" s="35"/>
    </row>
    <row r="33" spans="1:28" s="32" customFormat="1" ht="18" customHeight="1" x14ac:dyDescent="0.25">
      <c r="C33" s="35"/>
      <c r="E33" s="35"/>
      <c r="F33" s="38"/>
      <c r="K33" s="28">
        <v>2026</v>
      </c>
      <c r="L33" s="28"/>
      <c r="M33" s="29">
        <f>T29*L33</f>
        <v>0</v>
      </c>
      <c r="N33" s="29">
        <f>U29*L33</f>
        <v>0</v>
      </c>
      <c r="O33" s="29">
        <f>V29*L33</f>
        <v>0</v>
      </c>
      <c r="P33" s="29">
        <f>SUM(M33:O33)</f>
        <v>0</v>
      </c>
      <c r="R33" s="35"/>
      <c r="S33" s="35"/>
      <c r="T33" s="35"/>
      <c r="U33" s="35"/>
    </row>
    <row r="34" spans="1:28" s="32" customFormat="1" ht="18" customHeight="1" x14ac:dyDescent="0.25"/>
    <row r="35" spans="1:28" s="32" customFormat="1" ht="18" customHeight="1" x14ac:dyDescent="0.25">
      <c r="A35" s="64" t="s">
        <v>41</v>
      </c>
      <c r="B35" s="64"/>
      <c r="C35" s="64"/>
      <c r="D35" s="64"/>
      <c r="E35" s="64"/>
      <c r="F35" s="64"/>
      <c r="G35" s="64"/>
      <c r="H35" s="64"/>
      <c r="I35" s="64"/>
      <c r="J35" s="64"/>
      <c r="K35" s="64"/>
      <c r="L35" s="64"/>
      <c r="M35" s="64"/>
      <c r="N35" s="64"/>
      <c r="O35" s="64"/>
      <c r="P35" s="64"/>
    </row>
    <row r="36" spans="1:28" s="32" customFormat="1" ht="18" customHeight="1" x14ac:dyDescent="0.25">
      <c r="A36" s="34"/>
      <c r="B36" s="34"/>
      <c r="C36" s="9"/>
      <c r="D36" s="9"/>
      <c r="E36" s="9"/>
      <c r="F36" s="9"/>
      <c r="G36" s="9"/>
      <c r="H36" s="9"/>
      <c r="I36" s="9"/>
      <c r="J36" s="9"/>
      <c r="K36" s="9"/>
      <c r="R36" s="41" t="s">
        <v>38</v>
      </c>
    </row>
    <row r="37" spans="1:28" s="32" customFormat="1" ht="18" customHeight="1" x14ac:dyDescent="0.25">
      <c r="A37" s="30"/>
      <c r="B37" s="31"/>
      <c r="C37" s="31"/>
      <c r="D37" s="31"/>
      <c r="E37" s="31"/>
      <c r="F37" s="31"/>
      <c r="G37" s="31"/>
      <c r="H37" s="31"/>
      <c r="I37" s="31"/>
      <c r="J37" s="31"/>
      <c r="K37" s="62" t="s">
        <v>28</v>
      </c>
      <c r="L37" s="62"/>
      <c r="M37" s="62"/>
      <c r="N37" s="62"/>
      <c r="O37" s="62"/>
      <c r="P37" s="62"/>
      <c r="R37" s="55" t="s">
        <v>25</v>
      </c>
      <c r="S37" s="55"/>
      <c r="T37" s="55"/>
      <c r="U37" s="55"/>
      <c r="V37" s="55"/>
      <c r="W37" s="55"/>
      <c r="X37" s="55"/>
    </row>
    <row r="38" spans="1:28" s="32" customFormat="1" ht="18" customHeight="1" x14ac:dyDescent="0.25">
      <c r="A38" s="59" t="s">
        <v>6</v>
      </c>
      <c r="B38" s="56" t="s">
        <v>29</v>
      </c>
      <c r="C38" s="66" t="s">
        <v>7</v>
      </c>
      <c r="D38" s="66" t="s">
        <v>33</v>
      </c>
      <c r="E38" s="66" t="s">
        <v>8</v>
      </c>
      <c r="F38" s="66" t="s">
        <v>34</v>
      </c>
      <c r="G38" s="59" t="s">
        <v>17</v>
      </c>
      <c r="H38" s="59"/>
      <c r="I38" s="59" t="s">
        <v>18</v>
      </c>
      <c r="J38" s="59"/>
      <c r="K38" s="57" t="s">
        <v>0</v>
      </c>
      <c r="L38" s="57" t="s">
        <v>1</v>
      </c>
      <c r="M38" s="63" t="s">
        <v>35</v>
      </c>
      <c r="N38" s="63"/>
      <c r="O38" s="57" t="s">
        <v>9</v>
      </c>
      <c r="P38" s="57"/>
      <c r="R38" s="55" t="s">
        <v>42</v>
      </c>
      <c r="S38" s="55"/>
      <c r="T38" s="55"/>
      <c r="U38" s="55"/>
      <c r="V38" s="55"/>
      <c r="W38" s="55"/>
      <c r="X38" s="55"/>
    </row>
    <row r="39" spans="1:28" s="32" customFormat="1" ht="18" customHeight="1" x14ac:dyDescent="0.25">
      <c r="A39" s="59"/>
      <c r="B39" s="56"/>
      <c r="C39" s="67"/>
      <c r="D39" s="67"/>
      <c r="E39" s="67"/>
      <c r="F39" s="67"/>
      <c r="G39" s="56" t="s">
        <v>10</v>
      </c>
      <c r="H39" s="56" t="s">
        <v>11</v>
      </c>
      <c r="I39" s="56" t="s">
        <v>19</v>
      </c>
      <c r="J39" s="56" t="s">
        <v>20</v>
      </c>
      <c r="K39" s="57"/>
      <c r="L39" s="57"/>
      <c r="M39" s="63"/>
      <c r="N39" s="63"/>
      <c r="O39" s="57" t="s">
        <v>12</v>
      </c>
      <c r="P39" s="57" t="s">
        <v>13</v>
      </c>
      <c r="R39" s="58" t="s">
        <v>3</v>
      </c>
      <c r="S39" s="58"/>
      <c r="T39" s="58" t="s">
        <v>27</v>
      </c>
      <c r="U39" s="58" t="s">
        <v>26</v>
      </c>
      <c r="V39" s="58" t="s">
        <v>32</v>
      </c>
      <c r="W39" s="58" t="s">
        <v>40</v>
      </c>
      <c r="X39" s="58" t="s">
        <v>47</v>
      </c>
    </row>
    <row r="40" spans="1:28" s="32" customFormat="1" ht="18" customHeight="1" x14ac:dyDescent="0.25">
      <c r="A40" s="59"/>
      <c r="B40" s="56"/>
      <c r="C40" s="68"/>
      <c r="D40" s="68"/>
      <c r="E40" s="68"/>
      <c r="F40" s="68"/>
      <c r="G40" s="56"/>
      <c r="H40" s="56"/>
      <c r="I40" s="56"/>
      <c r="J40" s="56"/>
      <c r="K40" s="23" t="s">
        <v>2</v>
      </c>
      <c r="L40" s="23" t="s">
        <v>2</v>
      </c>
      <c r="M40" s="16" t="s">
        <v>30</v>
      </c>
      <c r="N40" s="16" t="s">
        <v>31</v>
      </c>
      <c r="O40" s="57"/>
      <c r="P40" s="57"/>
      <c r="R40" s="24" t="s">
        <v>30</v>
      </c>
      <c r="S40" s="24" t="s">
        <v>31</v>
      </c>
      <c r="T40" s="58"/>
      <c r="U40" s="58"/>
      <c r="V40" s="58"/>
      <c r="W40" s="58"/>
      <c r="X40" s="58"/>
    </row>
    <row r="41" spans="1:28" s="32" customFormat="1" ht="18" customHeight="1" x14ac:dyDescent="0.25">
      <c r="A41" s="5">
        <v>1</v>
      </c>
      <c r="B41" s="7"/>
      <c r="C41" s="7"/>
      <c r="D41" s="8"/>
      <c r="E41" s="39"/>
      <c r="F41" s="26"/>
      <c r="G41" s="26"/>
      <c r="H41" s="26"/>
      <c r="I41" s="26"/>
      <c r="J41" s="26"/>
      <c r="K41" s="26">
        <f>((F41+G41+H41)/12)</f>
        <v>0</v>
      </c>
      <c r="L41" s="26">
        <f>(((F41+G41+H41)/12)*0.3333)</f>
        <v>0</v>
      </c>
      <c r="M41" s="26">
        <f>IF(D41="FP",((R41*0.14)*1.9),0)</f>
        <v>0</v>
      </c>
      <c r="N41" s="26">
        <f>S41*0.085</f>
        <v>0</v>
      </c>
      <c r="O41" s="26">
        <f>SUM(F41:N41)</f>
        <v>0</v>
      </c>
      <c r="P41" s="26">
        <f>O41*E41</f>
        <v>0</v>
      </c>
      <c r="R41" s="26">
        <f>((F41+G41+K41-(H41/12))-S41)</f>
        <v>0</v>
      </c>
      <c r="S41" s="26">
        <f>IF(AND((D41="FP"),((F41+G41)&gt;8475.55)),((F41+G41-8475.55)+((((K41-(H41/12))*12)-8475.55)/12)),0)</f>
        <v>0</v>
      </c>
      <c r="T41" s="26">
        <f>(F41+G41+H41+K41+L41)*E41</f>
        <v>0</v>
      </c>
      <c r="U41" s="26">
        <f>(I41+J41)*E41</f>
        <v>0</v>
      </c>
      <c r="V41" s="26">
        <f>(M41+N41)*E41</f>
        <v>0</v>
      </c>
      <c r="W41" s="26">
        <f>IF(D41="FP",(((R41*0.14)*2)+(S41*0.085)),0)*E41</f>
        <v>0</v>
      </c>
      <c r="X41" s="26">
        <f>IF(D41="FP",(((R41*0.14)*2)+(S41*0.085)),0)*E41</f>
        <v>0</v>
      </c>
      <c r="AA41" s="35"/>
    </row>
    <row r="42" spans="1:28" s="32" customFormat="1" ht="18" customHeight="1" x14ac:dyDescent="0.25">
      <c r="A42" s="5">
        <v>2</v>
      </c>
      <c r="B42" s="7"/>
      <c r="C42" s="7"/>
      <c r="D42" s="8"/>
      <c r="E42" s="39"/>
      <c r="F42" s="26"/>
      <c r="G42" s="26"/>
      <c r="H42" s="26"/>
      <c r="I42" s="26"/>
      <c r="J42" s="26"/>
      <c r="K42" s="26">
        <f t="shared" ref="K42:K55" si="14">((F42+G42+H42)/12)</f>
        <v>0</v>
      </c>
      <c r="L42" s="26">
        <f t="shared" ref="L42:L55" si="15">(((F42+G42+H42)/12)*0.3333)</f>
        <v>0</v>
      </c>
      <c r="M42" s="26">
        <f t="shared" ref="M42:M55" si="16">IF(D42="FP",((R42*0.14)*1.9),0)</f>
        <v>0</v>
      </c>
      <c r="N42" s="26">
        <f t="shared" ref="N42:N55" si="17">S42*0.085</f>
        <v>0</v>
      </c>
      <c r="O42" s="26">
        <f t="shared" ref="O42:O55" si="18">SUM(F42:N42)</f>
        <v>0</v>
      </c>
      <c r="P42" s="26">
        <f t="shared" ref="P42:P55" si="19">O42*E42</f>
        <v>0</v>
      </c>
      <c r="R42" s="26">
        <f t="shared" ref="R42:R55" si="20">((F42+G42+K42-(H42/12))-S42)</f>
        <v>0</v>
      </c>
      <c r="S42" s="26">
        <f t="shared" ref="S42:S55" si="21">IF(AND((D42="FP"),((F42+G42)&gt;8475.55)),((F42+G42-8475.55)+((((K42-(H42/12))*12)-8475.55)/12)),0)</f>
        <v>0</v>
      </c>
      <c r="T42" s="26">
        <f t="shared" ref="T42:T55" si="22">(F42+G42+H42+K42+L42)*E42</f>
        <v>0</v>
      </c>
      <c r="U42" s="26">
        <f t="shared" ref="U42:U55" si="23">(I42+J42)*E42</f>
        <v>0</v>
      </c>
      <c r="V42" s="26">
        <f t="shared" ref="V42:V55" si="24">(M42+N42)*E42</f>
        <v>0</v>
      </c>
      <c r="W42" s="26">
        <f t="shared" ref="W42:W55" si="25">IF(D42="FP",(((R42*0.14)*2)+(S42*0.085)),0)*E42</f>
        <v>0</v>
      </c>
      <c r="X42" s="26">
        <f t="shared" ref="X42:X55" si="26">IF(D42="FP",(((R42*0.14)*2)+(S42*0.085)),0)*E42</f>
        <v>0</v>
      </c>
    </row>
    <row r="43" spans="1:28" s="32" customFormat="1" ht="18" customHeight="1" x14ac:dyDescent="0.25">
      <c r="A43" s="5">
        <v>3</v>
      </c>
      <c r="B43" s="7"/>
      <c r="C43" s="7"/>
      <c r="D43" s="8"/>
      <c r="E43" s="39"/>
      <c r="F43" s="26"/>
      <c r="G43" s="26"/>
      <c r="H43" s="26"/>
      <c r="I43" s="26"/>
      <c r="J43" s="26"/>
      <c r="K43" s="26">
        <f t="shared" si="14"/>
        <v>0</v>
      </c>
      <c r="L43" s="26">
        <f t="shared" si="15"/>
        <v>0</v>
      </c>
      <c r="M43" s="26">
        <f t="shared" si="16"/>
        <v>0</v>
      </c>
      <c r="N43" s="26">
        <f t="shared" si="17"/>
        <v>0</v>
      </c>
      <c r="O43" s="26">
        <f t="shared" si="18"/>
        <v>0</v>
      </c>
      <c r="P43" s="26">
        <f t="shared" si="19"/>
        <v>0</v>
      </c>
      <c r="R43" s="26">
        <f t="shared" si="20"/>
        <v>0</v>
      </c>
      <c r="S43" s="26">
        <f t="shared" si="21"/>
        <v>0</v>
      </c>
      <c r="T43" s="26">
        <f t="shared" si="22"/>
        <v>0</v>
      </c>
      <c r="U43" s="26">
        <f t="shared" si="23"/>
        <v>0</v>
      </c>
      <c r="V43" s="26">
        <f t="shared" si="24"/>
        <v>0</v>
      </c>
      <c r="W43" s="26">
        <f t="shared" si="25"/>
        <v>0</v>
      </c>
      <c r="X43" s="26">
        <f t="shared" si="26"/>
        <v>0</v>
      </c>
      <c r="AA43" s="35"/>
    </row>
    <row r="44" spans="1:28" s="32" customFormat="1" ht="18" customHeight="1" x14ac:dyDescent="0.25">
      <c r="A44" s="5">
        <v>4</v>
      </c>
      <c r="B44" s="7"/>
      <c r="C44" s="7"/>
      <c r="D44" s="8"/>
      <c r="E44" s="39"/>
      <c r="F44" s="26"/>
      <c r="G44" s="26"/>
      <c r="H44" s="26"/>
      <c r="I44" s="26"/>
      <c r="J44" s="26"/>
      <c r="K44" s="26">
        <f t="shared" si="14"/>
        <v>0</v>
      </c>
      <c r="L44" s="26">
        <f t="shared" si="15"/>
        <v>0</v>
      </c>
      <c r="M44" s="26">
        <f t="shared" si="16"/>
        <v>0</v>
      </c>
      <c r="N44" s="26">
        <f t="shared" si="17"/>
        <v>0</v>
      </c>
      <c r="O44" s="26">
        <f t="shared" si="18"/>
        <v>0</v>
      </c>
      <c r="P44" s="26">
        <f t="shared" si="19"/>
        <v>0</v>
      </c>
      <c r="R44" s="26">
        <f t="shared" si="20"/>
        <v>0</v>
      </c>
      <c r="S44" s="26">
        <f t="shared" si="21"/>
        <v>0</v>
      </c>
      <c r="T44" s="26">
        <f t="shared" si="22"/>
        <v>0</v>
      </c>
      <c r="U44" s="26">
        <f t="shared" si="23"/>
        <v>0</v>
      </c>
      <c r="V44" s="26">
        <f t="shared" si="24"/>
        <v>0</v>
      </c>
      <c r="W44" s="26">
        <f t="shared" si="25"/>
        <v>0</v>
      </c>
      <c r="X44" s="26">
        <f t="shared" si="26"/>
        <v>0</v>
      </c>
      <c r="AA44" s="35"/>
      <c r="AB44" s="35"/>
    </row>
    <row r="45" spans="1:28" s="32" customFormat="1" ht="18" customHeight="1" x14ac:dyDescent="0.25">
      <c r="A45" s="5">
        <v>5</v>
      </c>
      <c r="B45" s="7"/>
      <c r="C45" s="7"/>
      <c r="D45" s="8"/>
      <c r="E45" s="39"/>
      <c r="F45" s="26"/>
      <c r="G45" s="26"/>
      <c r="H45" s="26"/>
      <c r="I45" s="26"/>
      <c r="J45" s="26"/>
      <c r="K45" s="26">
        <f t="shared" si="14"/>
        <v>0</v>
      </c>
      <c r="L45" s="26">
        <f t="shared" si="15"/>
        <v>0</v>
      </c>
      <c r="M45" s="26">
        <f t="shared" si="16"/>
        <v>0</v>
      </c>
      <c r="N45" s="26">
        <f t="shared" si="17"/>
        <v>0</v>
      </c>
      <c r="O45" s="26">
        <f t="shared" si="18"/>
        <v>0</v>
      </c>
      <c r="P45" s="26">
        <f t="shared" si="19"/>
        <v>0</v>
      </c>
      <c r="R45" s="26">
        <f t="shared" si="20"/>
        <v>0</v>
      </c>
      <c r="S45" s="26">
        <f t="shared" si="21"/>
        <v>0</v>
      </c>
      <c r="T45" s="26">
        <f t="shared" si="22"/>
        <v>0</v>
      </c>
      <c r="U45" s="26">
        <f t="shared" si="23"/>
        <v>0</v>
      </c>
      <c r="V45" s="26">
        <f t="shared" si="24"/>
        <v>0</v>
      </c>
      <c r="W45" s="26">
        <f t="shared" si="25"/>
        <v>0</v>
      </c>
      <c r="X45" s="26">
        <f t="shared" si="26"/>
        <v>0</v>
      </c>
    </row>
    <row r="46" spans="1:28" s="32" customFormat="1" ht="18" customHeight="1" x14ac:dyDescent="0.25">
      <c r="A46" s="5">
        <v>6</v>
      </c>
      <c r="B46" s="7"/>
      <c r="C46" s="7"/>
      <c r="D46" s="8"/>
      <c r="E46" s="39"/>
      <c r="F46" s="26"/>
      <c r="G46" s="26"/>
      <c r="H46" s="26"/>
      <c r="I46" s="26"/>
      <c r="J46" s="26"/>
      <c r="K46" s="26">
        <f t="shared" si="14"/>
        <v>0</v>
      </c>
      <c r="L46" s="26">
        <f t="shared" si="15"/>
        <v>0</v>
      </c>
      <c r="M46" s="26">
        <f t="shared" si="16"/>
        <v>0</v>
      </c>
      <c r="N46" s="26">
        <f t="shared" si="17"/>
        <v>0</v>
      </c>
      <c r="O46" s="26">
        <f t="shared" si="18"/>
        <v>0</v>
      </c>
      <c r="P46" s="26">
        <f t="shared" si="19"/>
        <v>0</v>
      </c>
      <c r="R46" s="26">
        <f t="shared" si="20"/>
        <v>0</v>
      </c>
      <c r="S46" s="26">
        <f t="shared" si="21"/>
        <v>0</v>
      </c>
      <c r="T46" s="26">
        <f t="shared" si="22"/>
        <v>0</v>
      </c>
      <c r="U46" s="26">
        <f t="shared" si="23"/>
        <v>0</v>
      </c>
      <c r="V46" s="26">
        <f t="shared" si="24"/>
        <v>0</v>
      </c>
      <c r="W46" s="26">
        <f t="shared" si="25"/>
        <v>0</v>
      </c>
      <c r="X46" s="26">
        <f t="shared" si="26"/>
        <v>0</v>
      </c>
      <c r="AA46" s="35"/>
    </row>
    <row r="47" spans="1:28" s="32" customFormat="1" ht="18" customHeight="1" x14ac:dyDescent="0.25">
      <c r="A47" s="5">
        <v>7</v>
      </c>
      <c r="B47" s="7"/>
      <c r="C47" s="7"/>
      <c r="D47" s="8"/>
      <c r="E47" s="39"/>
      <c r="F47" s="26"/>
      <c r="G47" s="26"/>
      <c r="H47" s="26"/>
      <c r="I47" s="26"/>
      <c r="J47" s="26"/>
      <c r="K47" s="26">
        <f t="shared" si="14"/>
        <v>0</v>
      </c>
      <c r="L47" s="26">
        <f t="shared" si="15"/>
        <v>0</v>
      </c>
      <c r="M47" s="26">
        <f t="shared" si="16"/>
        <v>0</v>
      </c>
      <c r="N47" s="26">
        <f t="shared" si="17"/>
        <v>0</v>
      </c>
      <c r="O47" s="26">
        <f t="shared" si="18"/>
        <v>0</v>
      </c>
      <c r="P47" s="26">
        <f t="shared" si="19"/>
        <v>0</v>
      </c>
      <c r="R47" s="26">
        <f t="shared" si="20"/>
        <v>0</v>
      </c>
      <c r="S47" s="26">
        <f t="shared" si="21"/>
        <v>0</v>
      </c>
      <c r="T47" s="26">
        <f t="shared" si="22"/>
        <v>0</v>
      </c>
      <c r="U47" s="26">
        <f t="shared" si="23"/>
        <v>0</v>
      </c>
      <c r="V47" s="26">
        <f t="shared" si="24"/>
        <v>0</v>
      </c>
      <c r="W47" s="26">
        <f t="shared" si="25"/>
        <v>0</v>
      </c>
      <c r="X47" s="26">
        <f t="shared" si="26"/>
        <v>0</v>
      </c>
    </row>
    <row r="48" spans="1:28" s="32" customFormat="1" ht="18" customHeight="1" x14ac:dyDescent="0.25">
      <c r="A48" s="5">
        <v>8</v>
      </c>
      <c r="B48" s="7"/>
      <c r="C48" s="7"/>
      <c r="D48" s="8"/>
      <c r="E48" s="39"/>
      <c r="F48" s="26"/>
      <c r="G48" s="26"/>
      <c r="H48" s="26"/>
      <c r="I48" s="26"/>
      <c r="J48" s="26"/>
      <c r="K48" s="26">
        <f t="shared" si="14"/>
        <v>0</v>
      </c>
      <c r="L48" s="26">
        <f t="shared" si="15"/>
        <v>0</v>
      </c>
      <c r="M48" s="26">
        <f t="shared" si="16"/>
        <v>0</v>
      </c>
      <c r="N48" s="26">
        <f t="shared" si="17"/>
        <v>0</v>
      </c>
      <c r="O48" s="26">
        <f t="shared" si="18"/>
        <v>0</v>
      </c>
      <c r="P48" s="26">
        <f t="shared" si="19"/>
        <v>0</v>
      </c>
      <c r="R48" s="26">
        <f t="shared" si="20"/>
        <v>0</v>
      </c>
      <c r="S48" s="26">
        <f t="shared" si="21"/>
        <v>0</v>
      </c>
      <c r="T48" s="26">
        <f t="shared" si="22"/>
        <v>0</v>
      </c>
      <c r="U48" s="26">
        <f t="shared" si="23"/>
        <v>0</v>
      </c>
      <c r="V48" s="26">
        <f t="shared" si="24"/>
        <v>0</v>
      </c>
      <c r="W48" s="26">
        <f t="shared" si="25"/>
        <v>0</v>
      </c>
      <c r="X48" s="26">
        <f t="shared" si="26"/>
        <v>0</v>
      </c>
    </row>
    <row r="49" spans="1:24" s="32" customFormat="1" ht="18" customHeight="1" x14ac:dyDescent="0.25">
      <c r="A49" s="5">
        <v>9</v>
      </c>
      <c r="B49" s="7"/>
      <c r="C49" s="7"/>
      <c r="D49" s="8"/>
      <c r="E49" s="39"/>
      <c r="F49" s="26"/>
      <c r="G49" s="26"/>
      <c r="H49" s="26"/>
      <c r="I49" s="26"/>
      <c r="J49" s="26"/>
      <c r="K49" s="26">
        <f t="shared" si="14"/>
        <v>0</v>
      </c>
      <c r="L49" s="26">
        <f t="shared" si="15"/>
        <v>0</v>
      </c>
      <c r="M49" s="26">
        <f t="shared" si="16"/>
        <v>0</v>
      </c>
      <c r="N49" s="26">
        <f t="shared" si="17"/>
        <v>0</v>
      </c>
      <c r="O49" s="26">
        <f t="shared" si="18"/>
        <v>0</v>
      </c>
      <c r="P49" s="26">
        <f t="shared" si="19"/>
        <v>0</v>
      </c>
      <c r="R49" s="26">
        <f t="shared" si="20"/>
        <v>0</v>
      </c>
      <c r="S49" s="26">
        <f t="shared" si="21"/>
        <v>0</v>
      </c>
      <c r="T49" s="26">
        <f t="shared" si="22"/>
        <v>0</v>
      </c>
      <c r="U49" s="26">
        <f t="shared" si="23"/>
        <v>0</v>
      </c>
      <c r="V49" s="26">
        <f t="shared" si="24"/>
        <v>0</v>
      </c>
      <c r="W49" s="26">
        <f t="shared" si="25"/>
        <v>0</v>
      </c>
      <c r="X49" s="26">
        <f t="shared" si="26"/>
        <v>0</v>
      </c>
    </row>
    <row r="50" spans="1:24" s="32" customFormat="1" ht="18" customHeight="1" x14ac:dyDescent="0.25">
      <c r="A50" s="5">
        <v>10</v>
      </c>
      <c r="B50" s="7"/>
      <c r="C50" s="7"/>
      <c r="D50" s="8"/>
      <c r="E50" s="39"/>
      <c r="F50" s="26"/>
      <c r="G50" s="26"/>
      <c r="H50" s="26"/>
      <c r="I50" s="26"/>
      <c r="J50" s="26"/>
      <c r="K50" s="26">
        <f t="shared" si="14"/>
        <v>0</v>
      </c>
      <c r="L50" s="26">
        <f t="shared" si="15"/>
        <v>0</v>
      </c>
      <c r="M50" s="26">
        <f t="shared" si="16"/>
        <v>0</v>
      </c>
      <c r="N50" s="26">
        <f t="shared" si="17"/>
        <v>0</v>
      </c>
      <c r="O50" s="26">
        <f t="shared" si="18"/>
        <v>0</v>
      </c>
      <c r="P50" s="26">
        <f t="shared" si="19"/>
        <v>0</v>
      </c>
      <c r="R50" s="26">
        <f t="shared" si="20"/>
        <v>0</v>
      </c>
      <c r="S50" s="26">
        <f t="shared" si="21"/>
        <v>0</v>
      </c>
      <c r="T50" s="26">
        <f t="shared" si="22"/>
        <v>0</v>
      </c>
      <c r="U50" s="26">
        <f t="shared" si="23"/>
        <v>0</v>
      </c>
      <c r="V50" s="26">
        <f t="shared" si="24"/>
        <v>0</v>
      </c>
      <c r="W50" s="26">
        <f t="shared" si="25"/>
        <v>0</v>
      </c>
      <c r="X50" s="26">
        <f t="shared" si="26"/>
        <v>0</v>
      </c>
    </row>
    <row r="51" spans="1:24" s="32" customFormat="1" ht="18" customHeight="1" x14ac:dyDescent="0.25">
      <c r="A51" s="5">
        <v>11</v>
      </c>
      <c r="B51" s="7"/>
      <c r="C51" s="7"/>
      <c r="D51" s="8"/>
      <c r="E51" s="39"/>
      <c r="F51" s="26"/>
      <c r="G51" s="26"/>
      <c r="H51" s="26"/>
      <c r="I51" s="26"/>
      <c r="J51" s="26"/>
      <c r="K51" s="26">
        <f t="shared" si="14"/>
        <v>0</v>
      </c>
      <c r="L51" s="26">
        <f t="shared" si="15"/>
        <v>0</v>
      </c>
      <c r="M51" s="26">
        <f t="shared" si="16"/>
        <v>0</v>
      </c>
      <c r="N51" s="26">
        <f t="shared" si="17"/>
        <v>0</v>
      </c>
      <c r="O51" s="26">
        <f t="shared" si="18"/>
        <v>0</v>
      </c>
      <c r="P51" s="26">
        <f t="shared" si="19"/>
        <v>0</v>
      </c>
      <c r="R51" s="26">
        <f t="shared" si="20"/>
        <v>0</v>
      </c>
      <c r="S51" s="26">
        <f t="shared" si="21"/>
        <v>0</v>
      </c>
      <c r="T51" s="26">
        <f t="shared" si="22"/>
        <v>0</v>
      </c>
      <c r="U51" s="26">
        <f t="shared" si="23"/>
        <v>0</v>
      </c>
      <c r="V51" s="26">
        <f t="shared" si="24"/>
        <v>0</v>
      </c>
      <c r="W51" s="26">
        <f t="shared" si="25"/>
        <v>0</v>
      </c>
      <c r="X51" s="26">
        <f t="shared" si="26"/>
        <v>0</v>
      </c>
    </row>
    <row r="52" spans="1:24" s="32" customFormat="1" ht="18" customHeight="1" x14ac:dyDescent="0.25">
      <c r="A52" s="5">
        <v>12</v>
      </c>
      <c r="B52" s="7"/>
      <c r="C52" s="7"/>
      <c r="D52" s="8"/>
      <c r="E52" s="39"/>
      <c r="F52" s="26"/>
      <c r="G52" s="26"/>
      <c r="H52" s="26"/>
      <c r="I52" s="26"/>
      <c r="J52" s="26"/>
      <c r="K52" s="26">
        <f t="shared" si="14"/>
        <v>0</v>
      </c>
      <c r="L52" s="26">
        <f t="shared" si="15"/>
        <v>0</v>
      </c>
      <c r="M52" s="26">
        <f t="shared" si="16"/>
        <v>0</v>
      </c>
      <c r="N52" s="26">
        <f t="shared" si="17"/>
        <v>0</v>
      </c>
      <c r="O52" s="26">
        <f t="shared" si="18"/>
        <v>0</v>
      </c>
      <c r="P52" s="26">
        <f t="shared" si="19"/>
        <v>0</v>
      </c>
      <c r="R52" s="26">
        <f t="shared" si="20"/>
        <v>0</v>
      </c>
      <c r="S52" s="26">
        <f t="shared" si="21"/>
        <v>0</v>
      </c>
      <c r="T52" s="26">
        <f t="shared" si="22"/>
        <v>0</v>
      </c>
      <c r="U52" s="26">
        <f t="shared" si="23"/>
        <v>0</v>
      </c>
      <c r="V52" s="26">
        <f t="shared" si="24"/>
        <v>0</v>
      </c>
      <c r="W52" s="26">
        <f t="shared" si="25"/>
        <v>0</v>
      </c>
      <c r="X52" s="26">
        <f t="shared" si="26"/>
        <v>0</v>
      </c>
    </row>
    <row r="53" spans="1:24" s="32" customFormat="1" ht="18" customHeight="1" x14ac:dyDescent="0.25">
      <c r="A53" s="5">
        <v>13</v>
      </c>
      <c r="B53" s="7"/>
      <c r="C53" s="7"/>
      <c r="D53" s="8"/>
      <c r="E53" s="39"/>
      <c r="F53" s="26"/>
      <c r="G53" s="26"/>
      <c r="H53" s="26"/>
      <c r="I53" s="26"/>
      <c r="J53" s="26"/>
      <c r="K53" s="26">
        <f t="shared" si="14"/>
        <v>0</v>
      </c>
      <c r="L53" s="26">
        <f t="shared" si="15"/>
        <v>0</v>
      </c>
      <c r="M53" s="26">
        <f t="shared" si="16"/>
        <v>0</v>
      </c>
      <c r="N53" s="26">
        <f t="shared" si="17"/>
        <v>0</v>
      </c>
      <c r="O53" s="26">
        <f t="shared" si="18"/>
        <v>0</v>
      </c>
      <c r="P53" s="26">
        <f t="shared" si="19"/>
        <v>0</v>
      </c>
      <c r="R53" s="26">
        <f t="shared" si="20"/>
        <v>0</v>
      </c>
      <c r="S53" s="26">
        <f t="shared" si="21"/>
        <v>0</v>
      </c>
      <c r="T53" s="26">
        <f t="shared" si="22"/>
        <v>0</v>
      </c>
      <c r="U53" s="26">
        <f t="shared" si="23"/>
        <v>0</v>
      </c>
      <c r="V53" s="26">
        <f t="shared" si="24"/>
        <v>0</v>
      </c>
      <c r="W53" s="26">
        <f t="shared" si="25"/>
        <v>0</v>
      </c>
      <c r="X53" s="26">
        <f t="shared" si="26"/>
        <v>0</v>
      </c>
    </row>
    <row r="54" spans="1:24" s="32" customFormat="1" ht="18" customHeight="1" x14ac:dyDescent="0.25">
      <c r="A54" s="5">
        <v>14</v>
      </c>
      <c r="B54" s="7"/>
      <c r="C54" s="7"/>
      <c r="D54" s="8"/>
      <c r="E54" s="39"/>
      <c r="F54" s="26"/>
      <c r="G54" s="26"/>
      <c r="H54" s="26"/>
      <c r="I54" s="26"/>
      <c r="J54" s="26"/>
      <c r="K54" s="26">
        <f t="shared" si="14"/>
        <v>0</v>
      </c>
      <c r="L54" s="26">
        <f t="shared" si="15"/>
        <v>0</v>
      </c>
      <c r="M54" s="26">
        <f t="shared" si="16"/>
        <v>0</v>
      </c>
      <c r="N54" s="26">
        <f t="shared" si="17"/>
        <v>0</v>
      </c>
      <c r="O54" s="26">
        <f t="shared" si="18"/>
        <v>0</v>
      </c>
      <c r="P54" s="26">
        <f t="shared" si="19"/>
        <v>0</v>
      </c>
      <c r="R54" s="26">
        <f t="shared" si="20"/>
        <v>0</v>
      </c>
      <c r="S54" s="26">
        <f t="shared" si="21"/>
        <v>0</v>
      </c>
      <c r="T54" s="26">
        <f t="shared" si="22"/>
        <v>0</v>
      </c>
      <c r="U54" s="26">
        <f t="shared" si="23"/>
        <v>0</v>
      </c>
      <c r="V54" s="26">
        <f t="shared" si="24"/>
        <v>0</v>
      </c>
      <c r="W54" s="26">
        <f t="shared" si="25"/>
        <v>0</v>
      </c>
      <c r="X54" s="26">
        <f t="shared" si="26"/>
        <v>0</v>
      </c>
    </row>
    <row r="55" spans="1:24" s="32" customFormat="1" ht="18" customHeight="1" x14ac:dyDescent="0.25">
      <c r="A55" s="5">
        <v>15</v>
      </c>
      <c r="B55" s="7"/>
      <c r="C55" s="7"/>
      <c r="D55" s="8"/>
      <c r="E55" s="39"/>
      <c r="F55" s="26"/>
      <c r="G55" s="26"/>
      <c r="H55" s="26"/>
      <c r="I55" s="26"/>
      <c r="J55" s="26"/>
      <c r="K55" s="26">
        <f t="shared" si="14"/>
        <v>0</v>
      </c>
      <c r="L55" s="26">
        <f t="shared" si="15"/>
        <v>0</v>
      </c>
      <c r="M55" s="26">
        <f t="shared" si="16"/>
        <v>0</v>
      </c>
      <c r="N55" s="26">
        <f t="shared" si="17"/>
        <v>0</v>
      </c>
      <c r="O55" s="26">
        <f t="shared" si="18"/>
        <v>0</v>
      </c>
      <c r="P55" s="26">
        <f t="shared" si="19"/>
        <v>0</v>
      </c>
      <c r="R55" s="26">
        <f t="shared" si="20"/>
        <v>0</v>
      </c>
      <c r="S55" s="26">
        <f t="shared" si="21"/>
        <v>0</v>
      </c>
      <c r="T55" s="26">
        <f t="shared" si="22"/>
        <v>0</v>
      </c>
      <c r="U55" s="26">
        <f t="shared" si="23"/>
        <v>0</v>
      </c>
      <c r="V55" s="26">
        <f t="shared" si="24"/>
        <v>0</v>
      </c>
      <c r="W55" s="26">
        <f t="shared" si="25"/>
        <v>0</v>
      </c>
      <c r="X55" s="26">
        <f t="shared" si="26"/>
        <v>0</v>
      </c>
    </row>
    <row r="56" spans="1:24" s="32" customFormat="1" ht="18" customHeight="1" x14ac:dyDescent="0.25">
      <c r="A56" s="52" t="s">
        <v>14</v>
      </c>
      <c r="B56" s="52"/>
      <c r="C56" s="52"/>
      <c r="D56" s="52"/>
      <c r="E56" s="40">
        <f>SUM(E41:E55)</f>
        <v>0</v>
      </c>
      <c r="F56" s="18">
        <f>SUM(F41:F55)</f>
        <v>0</v>
      </c>
      <c r="G56" s="18">
        <f t="shared" ref="G56:J56" si="27">SUM(G41:G55)</f>
        <v>0</v>
      </c>
      <c r="H56" s="18">
        <f t="shared" si="27"/>
        <v>0</v>
      </c>
      <c r="I56" s="18">
        <f t="shared" si="27"/>
        <v>0</v>
      </c>
      <c r="J56" s="18">
        <f t="shared" si="27"/>
        <v>0</v>
      </c>
      <c r="K56" s="25">
        <f>SUM(K41:K55)</f>
        <v>0</v>
      </c>
      <c r="L56" s="25">
        <f t="shared" ref="L56:P56" si="28">SUM(L41:L55)</f>
        <v>0</v>
      </c>
      <c r="M56" s="25">
        <f t="shared" si="28"/>
        <v>0</v>
      </c>
      <c r="N56" s="25">
        <f t="shared" si="28"/>
        <v>0</v>
      </c>
      <c r="O56" s="25">
        <f t="shared" si="28"/>
        <v>0</v>
      </c>
      <c r="P56" s="25">
        <f t="shared" si="28"/>
        <v>0</v>
      </c>
      <c r="R56" s="27">
        <f>SUM(R41:R55)</f>
        <v>0</v>
      </c>
      <c r="S56" s="27">
        <f t="shared" ref="S56:W56" si="29">SUM(S41:S55)</f>
        <v>0</v>
      </c>
      <c r="T56" s="27">
        <f t="shared" si="29"/>
        <v>0</v>
      </c>
      <c r="U56" s="27">
        <f t="shared" si="29"/>
        <v>0</v>
      </c>
      <c r="V56" s="27">
        <f t="shared" si="29"/>
        <v>0</v>
      </c>
      <c r="W56" s="27">
        <f t="shared" si="29"/>
        <v>0</v>
      </c>
      <c r="X56" s="27">
        <f t="shared" ref="X56" si="30">SUM(X41:X55)</f>
        <v>0</v>
      </c>
    </row>
    <row r="57" spans="1:24" s="32" customFormat="1" ht="18" customHeight="1" x14ac:dyDescent="0.25">
      <c r="A57" s="9"/>
      <c r="B57" s="9"/>
      <c r="C57" s="9"/>
      <c r="D57" s="9"/>
      <c r="E57" s="9"/>
      <c r="F57" s="9"/>
      <c r="G57" s="9"/>
      <c r="H57" s="9"/>
      <c r="I57" s="9"/>
      <c r="J57" s="9"/>
      <c r="K57" s="9"/>
    </row>
    <row r="58" spans="1:24" s="32" customFormat="1" ht="18" customHeight="1" x14ac:dyDescent="0.25">
      <c r="A58" s="9"/>
      <c r="B58" s="9"/>
      <c r="C58" s="9"/>
      <c r="D58" s="9"/>
      <c r="E58" s="36"/>
      <c r="F58" s="36"/>
      <c r="G58" s="9"/>
      <c r="H58" s="9"/>
      <c r="I58" s="9"/>
      <c r="J58" s="37"/>
      <c r="K58" s="65" t="s">
        <v>53</v>
      </c>
      <c r="L58" s="65"/>
      <c r="M58" s="65"/>
      <c r="N58" s="65"/>
      <c r="O58" s="65"/>
      <c r="P58" s="65"/>
      <c r="R58" s="35"/>
      <c r="S58" s="35"/>
      <c r="T58" s="35"/>
    </row>
    <row r="59" spans="1:24" s="32" customFormat="1" ht="33.950000000000003" customHeight="1" x14ac:dyDescent="0.25">
      <c r="C59" s="35"/>
      <c r="E59" s="35"/>
      <c r="F59" s="38"/>
      <c r="K59" s="19" t="s">
        <v>15</v>
      </c>
      <c r="L59" s="20" t="s">
        <v>16</v>
      </c>
      <c r="M59" s="20" t="s">
        <v>21</v>
      </c>
      <c r="N59" s="20" t="s">
        <v>22</v>
      </c>
      <c r="O59" s="20" t="s">
        <v>23</v>
      </c>
      <c r="P59" s="20" t="s">
        <v>24</v>
      </c>
      <c r="R59" s="35"/>
      <c r="S59" s="35"/>
      <c r="T59" s="35"/>
    </row>
    <row r="60" spans="1:24" s="32" customFormat="1" ht="18" customHeight="1" x14ac:dyDescent="0.25">
      <c r="C60" s="35"/>
      <c r="E60" s="35"/>
      <c r="F60" s="38"/>
      <c r="K60" s="28">
        <v>2026</v>
      </c>
      <c r="L60" s="28">
        <v>5</v>
      </c>
      <c r="M60" s="29">
        <f>T56*L60</f>
        <v>0</v>
      </c>
      <c r="N60" s="29">
        <f>U56*L60</f>
        <v>0</v>
      </c>
      <c r="O60" s="29">
        <f>V56*L60</f>
        <v>0</v>
      </c>
      <c r="P60" s="29">
        <f>SUM(M60:O60)</f>
        <v>0</v>
      </c>
      <c r="R60" s="35"/>
      <c r="S60" s="35"/>
      <c r="T60" s="35"/>
      <c r="U60" s="35"/>
    </row>
    <row r="61" spans="1:24" s="32" customFormat="1" ht="18" customHeight="1" x14ac:dyDescent="0.25">
      <c r="C61" s="35"/>
      <c r="E61" s="35"/>
      <c r="F61" s="38"/>
      <c r="H61" s="35"/>
      <c r="K61" s="28">
        <v>2027</v>
      </c>
      <c r="L61" s="28">
        <v>12</v>
      </c>
      <c r="M61" s="29">
        <f>T56*L61</f>
        <v>0</v>
      </c>
      <c r="N61" s="29">
        <f>U56*L61</f>
        <v>0</v>
      </c>
      <c r="O61" s="29">
        <f>W56*L61</f>
        <v>0</v>
      </c>
      <c r="P61" s="29">
        <f>SUM(M61:O61)</f>
        <v>0</v>
      </c>
    </row>
    <row r="62" spans="1:24" s="32" customFormat="1" ht="18" customHeight="1" x14ac:dyDescent="0.25">
      <c r="K62" s="28">
        <v>2028</v>
      </c>
      <c r="L62" s="28">
        <v>12</v>
      </c>
      <c r="M62" s="29">
        <f>T57*L62</f>
        <v>0</v>
      </c>
      <c r="N62" s="29">
        <f>U57*L62</f>
        <v>0</v>
      </c>
      <c r="O62" s="29">
        <f>X56*L62</f>
        <v>0</v>
      </c>
      <c r="P62" s="29">
        <f>SUM(M62:O62)</f>
        <v>0</v>
      </c>
    </row>
    <row r="63" spans="1:24" s="32" customFormat="1" ht="18" customHeight="1" x14ac:dyDescent="0.25"/>
    <row r="64" spans="1:24" s="32" customFormat="1" ht="18" customHeight="1" x14ac:dyDescent="0.25">
      <c r="K64" s="53" t="s">
        <v>48</v>
      </c>
      <c r="L64" s="53"/>
      <c r="M64" s="53"/>
      <c r="N64" s="53"/>
      <c r="O64" s="53"/>
      <c r="P64" s="53"/>
    </row>
    <row r="65" spans="11:16" s="32" customFormat="1" ht="33.950000000000003" customHeight="1" x14ac:dyDescent="0.25">
      <c r="K65" s="21" t="s">
        <v>15</v>
      </c>
      <c r="L65" s="22" t="s">
        <v>16</v>
      </c>
      <c r="M65" s="22" t="s">
        <v>21</v>
      </c>
      <c r="N65" s="22" t="s">
        <v>22</v>
      </c>
      <c r="O65" s="22" t="s">
        <v>23</v>
      </c>
      <c r="P65" s="22" t="s">
        <v>24</v>
      </c>
    </row>
    <row r="66" spans="11:16" s="32" customFormat="1" ht="18" customHeight="1" x14ac:dyDescent="0.25">
      <c r="K66" s="28">
        <v>2026</v>
      </c>
      <c r="L66" s="28">
        <f>L33+L60</f>
        <v>5</v>
      </c>
      <c r="M66" s="29">
        <f>M33+M60</f>
        <v>0</v>
      </c>
      <c r="N66" s="29">
        <f>N33+N60</f>
        <v>0</v>
      </c>
      <c r="O66" s="29">
        <f>O33+O60</f>
        <v>0</v>
      </c>
      <c r="P66" s="29">
        <f>P33+P60</f>
        <v>0</v>
      </c>
    </row>
    <row r="67" spans="11:16" s="32" customFormat="1" ht="18" customHeight="1" x14ac:dyDescent="0.25">
      <c r="K67" s="28">
        <v>2027</v>
      </c>
      <c r="L67" s="28">
        <f t="shared" ref="L67:P68" si="31">L61</f>
        <v>12</v>
      </c>
      <c r="M67" s="29">
        <f t="shared" si="31"/>
        <v>0</v>
      </c>
      <c r="N67" s="29">
        <f t="shared" si="31"/>
        <v>0</v>
      </c>
      <c r="O67" s="29">
        <f t="shared" si="31"/>
        <v>0</v>
      </c>
      <c r="P67" s="29">
        <f t="shared" si="31"/>
        <v>0</v>
      </c>
    </row>
    <row r="68" spans="11:16" s="32" customFormat="1" ht="18" customHeight="1" x14ac:dyDescent="0.25">
      <c r="K68" s="28">
        <v>2028</v>
      </c>
      <c r="L68" s="28">
        <f t="shared" si="31"/>
        <v>12</v>
      </c>
      <c r="M68" s="29">
        <f t="shared" si="31"/>
        <v>0</v>
      </c>
      <c r="N68" s="29">
        <f t="shared" si="31"/>
        <v>0</v>
      </c>
      <c r="O68" s="29">
        <f t="shared" si="31"/>
        <v>0</v>
      </c>
      <c r="P68" s="29">
        <f t="shared" si="31"/>
        <v>0</v>
      </c>
    </row>
  </sheetData>
  <mergeCells count="66">
    <mergeCell ref="T39:T40"/>
    <mergeCell ref="U39:U40"/>
    <mergeCell ref="V39:V40"/>
    <mergeCell ref="W39:W40"/>
    <mergeCell ref="H39:H40"/>
    <mergeCell ref="I39:I40"/>
    <mergeCell ref="J39:J40"/>
    <mergeCell ref="O39:O40"/>
    <mergeCell ref="P39:P40"/>
    <mergeCell ref="L38:L39"/>
    <mergeCell ref="M38:N39"/>
    <mergeCell ref="O38:P38"/>
    <mergeCell ref="A56:D56"/>
    <mergeCell ref="K58:P58"/>
    <mergeCell ref="R39:S39"/>
    <mergeCell ref="A1:P2"/>
    <mergeCell ref="K64:P64"/>
    <mergeCell ref="G39:G40"/>
    <mergeCell ref="K37:P37"/>
    <mergeCell ref="A38:A40"/>
    <mergeCell ref="B38:B40"/>
    <mergeCell ref="C38:C40"/>
    <mergeCell ref="D38:D40"/>
    <mergeCell ref="E38:E40"/>
    <mergeCell ref="F38:F40"/>
    <mergeCell ref="G38:H38"/>
    <mergeCell ref="I38:J38"/>
    <mergeCell ref="K38:K39"/>
    <mergeCell ref="K31:P31"/>
    <mergeCell ref="A11:A13"/>
    <mergeCell ref="B11:B13"/>
    <mergeCell ref="C11:C13"/>
    <mergeCell ref="D11:D13"/>
    <mergeCell ref="E11:E13"/>
    <mergeCell ref="F11:F13"/>
    <mergeCell ref="G11:H11"/>
    <mergeCell ref="I11:J11"/>
    <mergeCell ref="K11:K12"/>
    <mergeCell ref="L11:L12"/>
    <mergeCell ref="M11:N12"/>
    <mergeCell ref="G12:G13"/>
    <mergeCell ref="H12:H13"/>
    <mergeCell ref="A3:B3"/>
    <mergeCell ref="A4:B4"/>
    <mergeCell ref="A5:B5"/>
    <mergeCell ref="R11:V11"/>
    <mergeCell ref="R10:V10"/>
    <mergeCell ref="A8:P8"/>
    <mergeCell ref="K10:P10"/>
    <mergeCell ref="O11:P11"/>
    <mergeCell ref="X39:X40"/>
    <mergeCell ref="R38:X38"/>
    <mergeCell ref="R37:X37"/>
    <mergeCell ref="C3:G3"/>
    <mergeCell ref="C4:D4"/>
    <mergeCell ref="C5:G5"/>
    <mergeCell ref="I12:I13"/>
    <mergeCell ref="J12:J13"/>
    <mergeCell ref="O12:O13"/>
    <mergeCell ref="P12:P13"/>
    <mergeCell ref="R12:S12"/>
    <mergeCell ref="T12:T13"/>
    <mergeCell ref="U12:U13"/>
    <mergeCell ref="V12:V13"/>
    <mergeCell ref="A35:P35"/>
    <mergeCell ref="A29:D29"/>
  </mergeCells>
  <pageMargins left="0.51181102362204722" right="0.51181102362204722" top="0.78740157480314965" bottom="0.78740157480314965" header="0.31496062992125984" footer="0.31496062992125984"/>
  <pageSetup paperSize="9" scale="54" fitToHeight="0" orientation="landscape" r:id="rId1"/>
  <rowBreaks count="3" manualBreakCount="3">
    <brk id="6" max="15" man="1"/>
    <brk id="33" max="15" man="1"/>
    <brk id="61" max="1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5B0BE-E090-4408-950D-3231120DCF87}">
  <sheetPr>
    <pageSetUpPr fitToPage="1"/>
  </sheetPr>
  <dimension ref="A1:V68"/>
  <sheetViews>
    <sheetView topLeftCell="A4" zoomScaleNormal="100" workbookViewId="0">
      <selection activeCell="N33" sqref="N33"/>
    </sheetView>
  </sheetViews>
  <sheetFormatPr defaultRowHeight="15" x14ac:dyDescent="0.25"/>
  <cols>
    <col min="1" max="1" width="5.28515625" style="4" customWidth="1"/>
    <col min="2" max="2" width="19.42578125" style="4" customWidth="1"/>
    <col min="3" max="3" width="23.5703125" style="4" bestFit="1" customWidth="1"/>
    <col min="4" max="4" width="18" style="4" customWidth="1"/>
    <col min="5" max="5" width="12" style="4" customWidth="1"/>
    <col min="6" max="6" width="16" style="4" customWidth="1"/>
    <col min="7" max="7" width="13.42578125" style="4" customWidth="1"/>
    <col min="8" max="8" width="16.28515625" style="4" bestFit="1" customWidth="1"/>
    <col min="9" max="10" width="16.28515625" style="4" customWidth="1"/>
    <col min="11" max="11" width="13.5703125" style="4" customWidth="1"/>
    <col min="12" max="12" width="16" style="4" bestFit="1" customWidth="1"/>
    <col min="13" max="13" width="19.140625" style="4" customWidth="1"/>
    <col min="14" max="14" width="20.7109375" style="4" customWidth="1"/>
    <col min="15" max="15" width="21.42578125" style="4" customWidth="1"/>
    <col min="16" max="16" width="18" style="4" customWidth="1"/>
    <col min="17" max="17" width="15.28515625" style="4" customWidth="1"/>
    <col min="18" max="19" width="19.7109375" style="4" customWidth="1"/>
    <col min="20" max="20" width="20.28515625" style="4" customWidth="1"/>
    <col min="21" max="21" width="18.7109375" style="4" customWidth="1"/>
    <col min="22" max="22" width="19.42578125" style="4" customWidth="1"/>
    <col min="23" max="23" width="15.140625" style="4" customWidth="1"/>
    <col min="24" max="16384" width="9.140625" style="4"/>
  </cols>
  <sheetData>
    <row r="1" spans="1:20" ht="15" customHeight="1" x14ac:dyDescent="0.25">
      <c r="A1" s="54" t="s">
        <v>54</v>
      </c>
      <c r="B1" s="54"/>
      <c r="C1" s="54"/>
      <c r="D1" s="54"/>
      <c r="E1" s="54"/>
      <c r="F1" s="54"/>
      <c r="G1" s="54"/>
      <c r="H1" s="54"/>
      <c r="I1" s="54"/>
      <c r="J1" s="54"/>
      <c r="K1" s="54"/>
      <c r="L1" s="54"/>
      <c r="M1" s="54"/>
      <c r="N1" s="54"/>
      <c r="O1" s="54"/>
      <c r="P1" s="54"/>
    </row>
    <row r="2" spans="1:20" ht="15" customHeight="1" x14ac:dyDescent="0.25">
      <c r="A2" s="54"/>
      <c r="B2" s="54"/>
      <c r="C2" s="54"/>
      <c r="D2" s="54"/>
      <c r="E2" s="54"/>
      <c r="F2" s="54"/>
      <c r="G2" s="54"/>
      <c r="H2" s="54"/>
      <c r="I2" s="54"/>
      <c r="J2" s="54"/>
      <c r="K2" s="54"/>
      <c r="L2" s="54"/>
      <c r="M2" s="54"/>
      <c r="N2" s="54"/>
      <c r="O2" s="54"/>
      <c r="P2" s="54"/>
    </row>
    <row r="3" spans="1:20" ht="18.75" x14ac:dyDescent="0.25">
      <c r="A3" s="60" t="s">
        <v>4</v>
      </c>
      <c r="B3" s="60"/>
      <c r="C3" s="61"/>
      <c r="D3" s="61"/>
      <c r="E3" s="61"/>
      <c r="F3" s="61"/>
      <c r="G3" s="61"/>
      <c r="H3" s="2"/>
      <c r="I3" s="2"/>
      <c r="J3" s="2"/>
      <c r="K3" s="2"/>
    </row>
    <row r="4" spans="1:20" ht="18.75" x14ac:dyDescent="0.25">
      <c r="A4" s="60" t="s">
        <v>5</v>
      </c>
      <c r="B4" s="60"/>
      <c r="C4" s="61"/>
      <c r="D4" s="61"/>
      <c r="E4" s="2"/>
      <c r="F4" s="2"/>
      <c r="G4" s="2"/>
      <c r="H4" s="2"/>
      <c r="I4" s="2"/>
      <c r="J4" s="2"/>
      <c r="K4" s="2"/>
    </row>
    <row r="5" spans="1:20" ht="18.75" x14ac:dyDescent="0.25">
      <c r="A5" s="60" t="s">
        <v>37</v>
      </c>
      <c r="B5" s="60"/>
      <c r="C5" s="61"/>
      <c r="D5" s="61"/>
      <c r="E5" s="61"/>
      <c r="F5" s="61"/>
      <c r="G5" s="61"/>
      <c r="H5" s="2"/>
      <c r="I5" s="2"/>
      <c r="J5" s="2"/>
      <c r="K5" s="2"/>
    </row>
    <row r="6" spans="1:20" ht="18.75" x14ac:dyDescent="0.25">
      <c r="A6" s="1"/>
      <c r="B6" s="1"/>
      <c r="C6" s="9"/>
      <c r="D6" s="9"/>
      <c r="E6" s="9"/>
      <c r="F6" s="9"/>
      <c r="G6" s="9"/>
      <c r="H6" s="2"/>
      <c r="I6" s="2"/>
      <c r="J6" s="2"/>
      <c r="K6" s="2"/>
    </row>
    <row r="7" spans="1:20" s="32" customFormat="1" ht="18" customHeight="1" x14ac:dyDescent="0.25">
      <c r="C7" s="35"/>
      <c r="F7" s="35"/>
      <c r="T7" s="35"/>
    </row>
    <row r="8" spans="1:20" s="32" customFormat="1" ht="18" customHeight="1" x14ac:dyDescent="0.25">
      <c r="A8" s="83" t="s">
        <v>55</v>
      </c>
      <c r="B8" s="84"/>
      <c r="C8" s="84"/>
      <c r="D8" s="84"/>
      <c r="E8" s="84"/>
      <c r="F8" s="84"/>
      <c r="G8" s="84"/>
      <c r="H8" s="84"/>
      <c r="I8" s="84"/>
      <c r="J8" s="84"/>
      <c r="K8" s="84"/>
      <c r="L8" s="84"/>
      <c r="M8" s="84"/>
      <c r="N8" s="84"/>
      <c r="O8" s="85"/>
    </row>
    <row r="9" spans="1:20" s="32" customFormat="1" ht="18" customHeight="1" x14ac:dyDescent="0.25">
      <c r="A9" s="34"/>
      <c r="B9" s="34"/>
      <c r="C9" s="9"/>
      <c r="D9" s="9"/>
      <c r="E9" s="9"/>
      <c r="F9" s="9"/>
      <c r="G9" s="9"/>
      <c r="H9" s="9"/>
      <c r="I9" s="9"/>
      <c r="J9" s="9"/>
      <c r="K9" s="9"/>
      <c r="Q9" s="79" t="s">
        <v>38</v>
      </c>
      <c r="R9" s="79"/>
      <c r="S9" s="79"/>
      <c r="T9" s="79"/>
    </row>
    <row r="10" spans="1:20" s="32" customFormat="1" ht="18" customHeight="1" x14ac:dyDescent="0.25">
      <c r="A10" s="30"/>
      <c r="B10" s="31"/>
      <c r="C10" s="31"/>
      <c r="D10" s="31"/>
      <c r="E10" s="31"/>
      <c r="F10" s="31"/>
      <c r="G10" s="31"/>
      <c r="H10" s="31"/>
      <c r="I10" s="31"/>
      <c r="J10" s="31"/>
      <c r="K10" s="80" t="s">
        <v>28</v>
      </c>
      <c r="L10" s="81"/>
      <c r="M10" s="81"/>
      <c r="N10" s="81"/>
      <c r="O10" s="82"/>
      <c r="Q10" s="55" t="s">
        <v>25</v>
      </c>
      <c r="R10" s="55"/>
      <c r="S10" s="55"/>
      <c r="T10" s="55"/>
    </row>
    <row r="11" spans="1:20" s="32" customFormat="1" ht="18" customHeight="1" x14ac:dyDescent="0.25">
      <c r="A11" s="59" t="s">
        <v>6</v>
      </c>
      <c r="B11" s="56" t="s">
        <v>29</v>
      </c>
      <c r="C11" s="56" t="s">
        <v>7</v>
      </c>
      <c r="D11" s="56" t="s">
        <v>43</v>
      </c>
      <c r="E11" s="56" t="s">
        <v>8</v>
      </c>
      <c r="F11" s="56" t="s">
        <v>34</v>
      </c>
      <c r="G11" s="59" t="s">
        <v>17</v>
      </c>
      <c r="H11" s="59"/>
      <c r="I11" s="59" t="s">
        <v>18</v>
      </c>
      <c r="J11" s="59"/>
      <c r="K11" s="57" t="s">
        <v>0</v>
      </c>
      <c r="L11" s="57" t="s">
        <v>1</v>
      </c>
      <c r="M11" s="77" t="s">
        <v>35</v>
      </c>
      <c r="N11" s="57" t="s">
        <v>9</v>
      </c>
      <c r="O11" s="57"/>
      <c r="Q11" s="55" t="s">
        <v>56</v>
      </c>
      <c r="R11" s="55"/>
      <c r="S11" s="55"/>
      <c r="T11" s="55"/>
    </row>
    <row r="12" spans="1:20" s="32" customFormat="1" ht="18" customHeight="1" x14ac:dyDescent="0.25">
      <c r="A12" s="59"/>
      <c r="B12" s="56"/>
      <c r="C12" s="56"/>
      <c r="D12" s="56"/>
      <c r="E12" s="56"/>
      <c r="F12" s="56"/>
      <c r="G12" s="56" t="s">
        <v>10</v>
      </c>
      <c r="H12" s="56" t="s">
        <v>11</v>
      </c>
      <c r="I12" s="56" t="s">
        <v>19</v>
      </c>
      <c r="J12" s="56" t="s">
        <v>20</v>
      </c>
      <c r="K12" s="57"/>
      <c r="L12" s="57"/>
      <c r="M12" s="78"/>
      <c r="N12" s="87" t="s">
        <v>12</v>
      </c>
      <c r="O12" s="87" t="s">
        <v>13</v>
      </c>
      <c r="Q12" s="75" t="s">
        <v>3</v>
      </c>
      <c r="R12" s="75" t="s">
        <v>27</v>
      </c>
      <c r="S12" s="75" t="s">
        <v>26</v>
      </c>
      <c r="T12" s="75" t="s">
        <v>32</v>
      </c>
    </row>
    <row r="13" spans="1:20" s="32" customFormat="1" ht="18" customHeight="1" x14ac:dyDescent="0.25">
      <c r="A13" s="59"/>
      <c r="B13" s="56"/>
      <c r="C13" s="56"/>
      <c r="D13" s="56"/>
      <c r="E13" s="56"/>
      <c r="F13" s="56"/>
      <c r="G13" s="56"/>
      <c r="H13" s="56"/>
      <c r="I13" s="56"/>
      <c r="J13" s="56"/>
      <c r="K13" s="45" t="s">
        <v>2</v>
      </c>
      <c r="L13" s="45" t="s">
        <v>2</v>
      </c>
      <c r="M13" s="46" t="s">
        <v>30</v>
      </c>
      <c r="N13" s="88"/>
      <c r="O13" s="88"/>
      <c r="Q13" s="76"/>
      <c r="R13" s="76"/>
      <c r="S13" s="76"/>
      <c r="T13" s="76"/>
    </row>
    <row r="14" spans="1:20" s="32" customFormat="1" ht="18" customHeight="1" x14ac:dyDescent="0.25">
      <c r="A14" s="5">
        <v>1</v>
      </c>
      <c r="B14" s="7"/>
      <c r="C14" s="7"/>
      <c r="D14" s="8"/>
      <c r="E14" s="39"/>
      <c r="F14" s="26"/>
      <c r="G14" s="26"/>
      <c r="H14" s="26"/>
      <c r="I14" s="26"/>
      <c r="J14" s="26"/>
      <c r="K14" s="26">
        <f>((F14+G14+H14)/12)</f>
        <v>0</v>
      </c>
      <c r="L14" s="26">
        <f>(((F14+G14+H14)/12)*0.3333)</f>
        <v>0</v>
      </c>
      <c r="M14" s="26">
        <f>IF(D14="FM",((Q14*0.105)*2),0)</f>
        <v>0</v>
      </c>
      <c r="N14" s="26">
        <f t="shared" ref="N14:N28" si="0">SUM(F14:M14)</f>
        <v>0</v>
      </c>
      <c r="O14" s="26">
        <f t="shared" ref="O14:O28" si="1">N14*E14</f>
        <v>0</v>
      </c>
      <c r="Q14" s="26">
        <f>((F14+G14+K14-(H14/12)))</f>
        <v>0</v>
      </c>
      <c r="R14" s="26">
        <f>(F14+G14+H14+K14+L14)*E14</f>
        <v>0</v>
      </c>
      <c r="S14" s="26">
        <f>(I14+J14)*E14</f>
        <v>0</v>
      </c>
      <c r="T14" s="26">
        <f>M14*E14</f>
        <v>0</v>
      </c>
    </row>
    <row r="15" spans="1:20" s="32" customFormat="1" ht="18" customHeight="1" x14ac:dyDescent="0.25">
      <c r="A15" s="5">
        <v>2</v>
      </c>
      <c r="B15" s="7"/>
      <c r="C15" s="7"/>
      <c r="D15" s="8"/>
      <c r="E15" s="39"/>
      <c r="F15" s="26"/>
      <c r="G15" s="26"/>
      <c r="H15" s="26"/>
      <c r="I15" s="26"/>
      <c r="J15" s="26"/>
      <c r="K15" s="26">
        <f t="shared" ref="K15:K28" si="2">((F15+G15+H15)/12)</f>
        <v>0</v>
      </c>
      <c r="L15" s="26">
        <f t="shared" ref="L15:L28" si="3">(((F15+G15+H15)/12)*0.3333)</f>
        <v>0</v>
      </c>
      <c r="M15" s="26">
        <f t="shared" ref="M15:M28" si="4">IF(D15="FM",((Q15*0.105)*2),0)</f>
        <v>0</v>
      </c>
      <c r="N15" s="26">
        <f t="shared" si="0"/>
        <v>0</v>
      </c>
      <c r="O15" s="26">
        <f t="shared" si="1"/>
        <v>0</v>
      </c>
      <c r="Q15" s="26">
        <f t="shared" ref="Q15:Q28" si="5">((F15+G15+K15-(H15/12)))</f>
        <v>0</v>
      </c>
      <c r="R15" s="26">
        <f t="shared" ref="R15:R28" si="6">(F15+G15+H15+K15+L15)*E15</f>
        <v>0</v>
      </c>
      <c r="S15" s="26">
        <f t="shared" ref="S15:S28" si="7">(I15+J15)*E15</f>
        <v>0</v>
      </c>
      <c r="T15" s="26">
        <f t="shared" ref="T15:T28" si="8">M15*E15</f>
        <v>0</v>
      </c>
    </row>
    <row r="16" spans="1:20" s="32" customFormat="1" ht="18" customHeight="1" x14ac:dyDescent="0.25">
      <c r="A16" s="5">
        <v>3</v>
      </c>
      <c r="B16" s="7"/>
      <c r="C16" s="7"/>
      <c r="D16" s="8"/>
      <c r="E16" s="39"/>
      <c r="F16" s="26"/>
      <c r="G16" s="26"/>
      <c r="H16" s="26"/>
      <c r="I16" s="26"/>
      <c r="J16" s="26"/>
      <c r="K16" s="26">
        <f t="shared" si="2"/>
        <v>0</v>
      </c>
      <c r="L16" s="26">
        <f t="shared" si="3"/>
        <v>0</v>
      </c>
      <c r="M16" s="26">
        <f t="shared" si="4"/>
        <v>0</v>
      </c>
      <c r="N16" s="26">
        <f t="shared" si="0"/>
        <v>0</v>
      </c>
      <c r="O16" s="26">
        <f t="shared" si="1"/>
        <v>0</v>
      </c>
      <c r="Q16" s="26">
        <f t="shared" si="5"/>
        <v>0</v>
      </c>
      <c r="R16" s="26">
        <f t="shared" si="6"/>
        <v>0</v>
      </c>
      <c r="S16" s="26">
        <f t="shared" si="7"/>
        <v>0</v>
      </c>
      <c r="T16" s="26">
        <f t="shared" si="8"/>
        <v>0</v>
      </c>
    </row>
    <row r="17" spans="1:20" s="32" customFormat="1" ht="18" customHeight="1" x14ac:dyDescent="0.25">
      <c r="A17" s="5">
        <v>4</v>
      </c>
      <c r="B17" s="7"/>
      <c r="C17" s="7"/>
      <c r="D17" s="8"/>
      <c r="E17" s="39"/>
      <c r="F17" s="26"/>
      <c r="G17" s="26"/>
      <c r="H17" s="26"/>
      <c r="I17" s="26"/>
      <c r="J17" s="26"/>
      <c r="K17" s="26">
        <f t="shared" si="2"/>
        <v>0</v>
      </c>
      <c r="L17" s="26">
        <f t="shared" si="3"/>
        <v>0</v>
      </c>
      <c r="M17" s="26">
        <f t="shared" si="4"/>
        <v>0</v>
      </c>
      <c r="N17" s="26">
        <f t="shared" si="0"/>
        <v>0</v>
      </c>
      <c r="O17" s="26">
        <f t="shared" si="1"/>
        <v>0</v>
      </c>
      <c r="Q17" s="26">
        <f t="shared" si="5"/>
        <v>0</v>
      </c>
      <c r="R17" s="26">
        <f t="shared" si="6"/>
        <v>0</v>
      </c>
      <c r="S17" s="26">
        <f t="shared" si="7"/>
        <v>0</v>
      </c>
      <c r="T17" s="26">
        <f t="shared" si="8"/>
        <v>0</v>
      </c>
    </row>
    <row r="18" spans="1:20" s="32" customFormat="1" ht="18" customHeight="1" x14ac:dyDescent="0.25">
      <c r="A18" s="5">
        <v>5</v>
      </c>
      <c r="B18" s="7"/>
      <c r="C18" s="7"/>
      <c r="D18" s="8"/>
      <c r="E18" s="39"/>
      <c r="F18" s="26"/>
      <c r="G18" s="26"/>
      <c r="H18" s="26"/>
      <c r="I18" s="26"/>
      <c r="J18" s="26"/>
      <c r="K18" s="26">
        <f t="shared" si="2"/>
        <v>0</v>
      </c>
      <c r="L18" s="26">
        <f t="shared" si="3"/>
        <v>0</v>
      </c>
      <c r="M18" s="26">
        <f t="shared" si="4"/>
        <v>0</v>
      </c>
      <c r="N18" s="26">
        <f t="shared" si="0"/>
        <v>0</v>
      </c>
      <c r="O18" s="26">
        <f t="shared" si="1"/>
        <v>0</v>
      </c>
      <c r="Q18" s="26">
        <f t="shared" si="5"/>
        <v>0</v>
      </c>
      <c r="R18" s="26">
        <f t="shared" si="6"/>
        <v>0</v>
      </c>
      <c r="S18" s="26">
        <f t="shared" si="7"/>
        <v>0</v>
      </c>
      <c r="T18" s="26">
        <f t="shared" si="8"/>
        <v>0</v>
      </c>
    </row>
    <row r="19" spans="1:20" s="32" customFormat="1" ht="18" customHeight="1" x14ac:dyDescent="0.25">
      <c r="A19" s="5">
        <v>6</v>
      </c>
      <c r="B19" s="7"/>
      <c r="C19" s="7"/>
      <c r="D19" s="8"/>
      <c r="E19" s="39"/>
      <c r="F19" s="26"/>
      <c r="G19" s="26"/>
      <c r="H19" s="26"/>
      <c r="I19" s="26"/>
      <c r="J19" s="26"/>
      <c r="K19" s="26">
        <f t="shared" si="2"/>
        <v>0</v>
      </c>
      <c r="L19" s="26">
        <f t="shared" si="3"/>
        <v>0</v>
      </c>
      <c r="M19" s="26">
        <f t="shared" si="4"/>
        <v>0</v>
      </c>
      <c r="N19" s="26">
        <f t="shared" si="0"/>
        <v>0</v>
      </c>
      <c r="O19" s="26">
        <f t="shared" si="1"/>
        <v>0</v>
      </c>
      <c r="Q19" s="26">
        <f t="shared" si="5"/>
        <v>0</v>
      </c>
      <c r="R19" s="26">
        <f t="shared" si="6"/>
        <v>0</v>
      </c>
      <c r="S19" s="26">
        <f t="shared" si="7"/>
        <v>0</v>
      </c>
      <c r="T19" s="26">
        <f t="shared" si="8"/>
        <v>0</v>
      </c>
    </row>
    <row r="20" spans="1:20" s="32" customFormat="1" ht="18" customHeight="1" x14ac:dyDescent="0.25">
      <c r="A20" s="5">
        <v>7</v>
      </c>
      <c r="B20" s="7"/>
      <c r="C20" s="7"/>
      <c r="D20" s="8"/>
      <c r="E20" s="39"/>
      <c r="F20" s="26"/>
      <c r="G20" s="26"/>
      <c r="H20" s="26"/>
      <c r="I20" s="26"/>
      <c r="J20" s="26"/>
      <c r="K20" s="26">
        <f t="shared" si="2"/>
        <v>0</v>
      </c>
      <c r="L20" s="26">
        <f t="shared" si="3"/>
        <v>0</v>
      </c>
      <c r="M20" s="26">
        <f t="shared" si="4"/>
        <v>0</v>
      </c>
      <c r="N20" s="26">
        <f t="shared" si="0"/>
        <v>0</v>
      </c>
      <c r="O20" s="26">
        <f t="shared" si="1"/>
        <v>0</v>
      </c>
      <c r="Q20" s="26">
        <f t="shared" si="5"/>
        <v>0</v>
      </c>
      <c r="R20" s="26">
        <f t="shared" si="6"/>
        <v>0</v>
      </c>
      <c r="S20" s="26">
        <f t="shared" si="7"/>
        <v>0</v>
      </c>
      <c r="T20" s="26">
        <f t="shared" si="8"/>
        <v>0</v>
      </c>
    </row>
    <row r="21" spans="1:20" s="32" customFormat="1" ht="18" customHeight="1" x14ac:dyDescent="0.25">
      <c r="A21" s="5">
        <v>8</v>
      </c>
      <c r="B21" s="7"/>
      <c r="C21" s="7"/>
      <c r="D21" s="8"/>
      <c r="E21" s="39"/>
      <c r="F21" s="26"/>
      <c r="G21" s="26"/>
      <c r="H21" s="26"/>
      <c r="I21" s="26"/>
      <c r="J21" s="26"/>
      <c r="K21" s="26">
        <f t="shared" si="2"/>
        <v>0</v>
      </c>
      <c r="L21" s="26">
        <f t="shared" si="3"/>
        <v>0</v>
      </c>
      <c r="M21" s="26">
        <f t="shared" si="4"/>
        <v>0</v>
      </c>
      <c r="N21" s="26">
        <f t="shared" si="0"/>
        <v>0</v>
      </c>
      <c r="O21" s="26">
        <f t="shared" si="1"/>
        <v>0</v>
      </c>
      <c r="Q21" s="26">
        <f t="shared" si="5"/>
        <v>0</v>
      </c>
      <c r="R21" s="26">
        <f t="shared" si="6"/>
        <v>0</v>
      </c>
      <c r="S21" s="26">
        <f t="shared" si="7"/>
        <v>0</v>
      </c>
      <c r="T21" s="26">
        <f t="shared" si="8"/>
        <v>0</v>
      </c>
    </row>
    <row r="22" spans="1:20" s="32" customFormat="1" ht="18" customHeight="1" x14ac:dyDescent="0.25">
      <c r="A22" s="5">
        <v>9</v>
      </c>
      <c r="B22" s="7"/>
      <c r="C22" s="7"/>
      <c r="D22" s="8"/>
      <c r="E22" s="39"/>
      <c r="F22" s="26"/>
      <c r="G22" s="26"/>
      <c r="H22" s="26"/>
      <c r="I22" s="26"/>
      <c r="J22" s="26"/>
      <c r="K22" s="26">
        <f t="shared" si="2"/>
        <v>0</v>
      </c>
      <c r="L22" s="26">
        <f t="shared" si="3"/>
        <v>0</v>
      </c>
      <c r="M22" s="26">
        <f t="shared" si="4"/>
        <v>0</v>
      </c>
      <c r="N22" s="26">
        <f t="shared" si="0"/>
        <v>0</v>
      </c>
      <c r="O22" s="26">
        <f t="shared" si="1"/>
        <v>0</v>
      </c>
      <c r="Q22" s="26">
        <f t="shared" si="5"/>
        <v>0</v>
      </c>
      <c r="R22" s="26">
        <f t="shared" si="6"/>
        <v>0</v>
      </c>
      <c r="S22" s="26">
        <f t="shared" si="7"/>
        <v>0</v>
      </c>
      <c r="T22" s="26">
        <f t="shared" si="8"/>
        <v>0</v>
      </c>
    </row>
    <row r="23" spans="1:20" s="32" customFormat="1" ht="18" customHeight="1" x14ac:dyDescent="0.25">
      <c r="A23" s="5">
        <v>10</v>
      </c>
      <c r="B23" s="7"/>
      <c r="C23" s="7"/>
      <c r="D23" s="8"/>
      <c r="E23" s="39"/>
      <c r="F23" s="26"/>
      <c r="G23" s="26"/>
      <c r="H23" s="26"/>
      <c r="I23" s="26"/>
      <c r="J23" s="26"/>
      <c r="K23" s="26">
        <f t="shared" si="2"/>
        <v>0</v>
      </c>
      <c r="L23" s="26">
        <f t="shared" si="3"/>
        <v>0</v>
      </c>
      <c r="M23" s="26">
        <f t="shared" si="4"/>
        <v>0</v>
      </c>
      <c r="N23" s="26">
        <f t="shared" si="0"/>
        <v>0</v>
      </c>
      <c r="O23" s="26">
        <f t="shared" si="1"/>
        <v>0</v>
      </c>
      <c r="Q23" s="26">
        <f t="shared" si="5"/>
        <v>0</v>
      </c>
      <c r="R23" s="26">
        <f t="shared" si="6"/>
        <v>0</v>
      </c>
      <c r="S23" s="26">
        <f t="shared" si="7"/>
        <v>0</v>
      </c>
      <c r="T23" s="26">
        <f t="shared" si="8"/>
        <v>0</v>
      </c>
    </row>
    <row r="24" spans="1:20" s="32" customFormat="1" ht="18" customHeight="1" x14ac:dyDescent="0.25">
      <c r="A24" s="5">
        <v>11</v>
      </c>
      <c r="B24" s="7"/>
      <c r="C24" s="7"/>
      <c r="D24" s="8"/>
      <c r="E24" s="39"/>
      <c r="F24" s="26"/>
      <c r="G24" s="26"/>
      <c r="H24" s="26"/>
      <c r="I24" s="26"/>
      <c r="J24" s="26"/>
      <c r="K24" s="26">
        <f t="shared" si="2"/>
        <v>0</v>
      </c>
      <c r="L24" s="26">
        <f t="shared" si="3"/>
        <v>0</v>
      </c>
      <c r="M24" s="26">
        <f t="shared" si="4"/>
        <v>0</v>
      </c>
      <c r="N24" s="26">
        <f t="shared" si="0"/>
        <v>0</v>
      </c>
      <c r="O24" s="26">
        <f t="shared" si="1"/>
        <v>0</v>
      </c>
      <c r="Q24" s="26">
        <f t="shared" si="5"/>
        <v>0</v>
      </c>
      <c r="R24" s="26">
        <f t="shared" si="6"/>
        <v>0</v>
      </c>
      <c r="S24" s="26">
        <f t="shared" si="7"/>
        <v>0</v>
      </c>
      <c r="T24" s="26">
        <f t="shared" si="8"/>
        <v>0</v>
      </c>
    </row>
    <row r="25" spans="1:20" s="32" customFormat="1" ht="18" customHeight="1" x14ac:dyDescent="0.25">
      <c r="A25" s="5">
        <v>12</v>
      </c>
      <c r="B25" s="7"/>
      <c r="C25" s="7"/>
      <c r="D25" s="8"/>
      <c r="E25" s="39"/>
      <c r="F25" s="26"/>
      <c r="G25" s="26"/>
      <c r="H25" s="26"/>
      <c r="I25" s="26"/>
      <c r="J25" s="26"/>
      <c r="K25" s="26">
        <f t="shared" si="2"/>
        <v>0</v>
      </c>
      <c r="L25" s="26">
        <f t="shared" si="3"/>
        <v>0</v>
      </c>
      <c r="M25" s="26">
        <f t="shared" si="4"/>
        <v>0</v>
      </c>
      <c r="N25" s="26">
        <f t="shared" si="0"/>
        <v>0</v>
      </c>
      <c r="O25" s="26">
        <f t="shared" si="1"/>
        <v>0</v>
      </c>
      <c r="Q25" s="26">
        <f t="shared" si="5"/>
        <v>0</v>
      </c>
      <c r="R25" s="26">
        <f t="shared" si="6"/>
        <v>0</v>
      </c>
      <c r="S25" s="26">
        <f t="shared" si="7"/>
        <v>0</v>
      </c>
      <c r="T25" s="26">
        <f t="shared" si="8"/>
        <v>0</v>
      </c>
    </row>
    <row r="26" spans="1:20" s="32" customFormat="1" ht="18" customHeight="1" x14ac:dyDescent="0.25">
      <c r="A26" s="5">
        <v>13</v>
      </c>
      <c r="B26" s="7"/>
      <c r="C26" s="7"/>
      <c r="D26" s="8"/>
      <c r="E26" s="39"/>
      <c r="F26" s="26"/>
      <c r="G26" s="26"/>
      <c r="H26" s="26"/>
      <c r="I26" s="26"/>
      <c r="J26" s="26"/>
      <c r="K26" s="26">
        <f t="shared" si="2"/>
        <v>0</v>
      </c>
      <c r="L26" s="26">
        <f t="shared" si="3"/>
        <v>0</v>
      </c>
      <c r="M26" s="26">
        <f t="shared" si="4"/>
        <v>0</v>
      </c>
      <c r="N26" s="26">
        <f t="shared" si="0"/>
        <v>0</v>
      </c>
      <c r="O26" s="26">
        <f t="shared" si="1"/>
        <v>0</v>
      </c>
      <c r="Q26" s="26">
        <f t="shared" si="5"/>
        <v>0</v>
      </c>
      <c r="R26" s="26">
        <f t="shared" si="6"/>
        <v>0</v>
      </c>
      <c r="S26" s="26">
        <f t="shared" si="7"/>
        <v>0</v>
      </c>
      <c r="T26" s="26">
        <f t="shared" si="8"/>
        <v>0</v>
      </c>
    </row>
    <row r="27" spans="1:20" s="32" customFormat="1" ht="18" customHeight="1" x14ac:dyDescent="0.25">
      <c r="A27" s="5">
        <v>14</v>
      </c>
      <c r="B27" s="7"/>
      <c r="C27" s="7"/>
      <c r="D27" s="8"/>
      <c r="E27" s="39"/>
      <c r="F27" s="26"/>
      <c r="G27" s="26"/>
      <c r="H27" s="26"/>
      <c r="I27" s="26"/>
      <c r="J27" s="26"/>
      <c r="K27" s="26">
        <f t="shared" si="2"/>
        <v>0</v>
      </c>
      <c r="L27" s="26">
        <f t="shared" si="3"/>
        <v>0</v>
      </c>
      <c r="M27" s="26">
        <f t="shared" si="4"/>
        <v>0</v>
      </c>
      <c r="N27" s="26">
        <f t="shared" si="0"/>
        <v>0</v>
      </c>
      <c r="O27" s="26">
        <f t="shared" si="1"/>
        <v>0</v>
      </c>
      <c r="Q27" s="26">
        <f t="shared" si="5"/>
        <v>0</v>
      </c>
      <c r="R27" s="26">
        <f t="shared" si="6"/>
        <v>0</v>
      </c>
      <c r="S27" s="26">
        <f t="shared" si="7"/>
        <v>0</v>
      </c>
      <c r="T27" s="26">
        <f t="shared" si="8"/>
        <v>0</v>
      </c>
    </row>
    <row r="28" spans="1:20" s="32" customFormat="1" ht="18" customHeight="1" x14ac:dyDescent="0.25">
      <c r="A28" s="5">
        <v>15</v>
      </c>
      <c r="B28" s="7"/>
      <c r="C28" s="7"/>
      <c r="D28" s="8"/>
      <c r="E28" s="39"/>
      <c r="F28" s="26"/>
      <c r="G28" s="26"/>
      <c r="H28" s="26"/>
      <c r="I28" s="26"/>
      <c r="J28" s="26"/>
      <c r="K28" s="26">
        <f t="shared" si="2"/>
        <v>0</v>
      </c>
      <c r="L28" s="26">
        <f t="shared" si="3"/>
        <v>0</v>
      </c>
      <c r="M28" s="26">
        <f t="shared" si="4"/>
        <v>0</v>
      </c>
      <c r="N28" s="26">
        <f t="shared" si="0"/>
        <v>0</v>
      </c>
      <c r="O28" s="26">
        <f t="shared" si="1"/>
        <v>0</v>
      </c>
      <c r="Q28" s="26">
        <f t="shared" si="5"/>
        <v>0</v>
      </c>
      <c r="R28" s="26">
        <f t="shared" si="6"/>
        <v>0</v>
      </c>
      <c r="S28" s="26">
        <f t="shared" si="7"/>
        <v>0</v>
      </c>
      <c r="T28" s="26">
        <f t="shared" si="8"/>
        <v>0</v>
      </c>
    </row>
    <row r="29" spans="1:20" s="32" customFormat="1" ht="18" customHeight="1" x14ac:dyDescent="0.25">
      <c r="A29" s="52" t="s">
        <v>14</v>
      </c>
      <c r="B29" s="52"/>
      <c r="C29" s="52"/>
      <c r="D29" s="52"/>
      <c r="E29" s="40">
        <f>SUM(E14:E28)</f>
        <v>0</v>
      </c>
      <c r="F29" s="18">
        <f>SUM(F14:F28)</f>
        <v>0</v>
      </c>
      <c r="G29" s="18">
        <f t="shared" ref="G29:J29" si="9">SUM(G14:G28)</f>
        <v>0</v>
      </c>
      <c r="H29" s="18">
        <f t="shared" si="9"/>
        <v>0</v>
      </c>
      <c r="I29" s="18">
        <f t="shared" si="9"/>
        <v>0</v>
      </c>
      <c r="J29" s="18">
        <f t="shared" si="9"/>
        <v>0</v>
      </c>
      <c r="K29" s="25">
        <f>SUM(K14:K28)</f>
        <v>0</v>
      </c>
      <c r="L29" s="25">
        <f t="shared" ref="L29:O29" si="10">SUM(L14:L28)</f>
        <v>0</v>
      </c>
      <c r="M29" s="25">
        <f t="shared" si="10"/>
        <v>0</v>
      </c>
      <c r="N29" s="25">
        <f t="shared" si="10"/>
        <v>0</v>
      </c>
      <c r="O29" s="25">
        <f t="shared" si="10"/>
        <v>0</v>
      </c>
      <c r="Q29" s="27">
        <f>SUM(Q14:Q28)</f>
        <v>0</v>
      </c>
      <c r="R29" s="27">
        <f t="shared" ref="R29:T29" si="11">SUM(R14:R28)</f>
        <v>0</v>
      </c>
      <c r="S29" s="27">
        <f t="shared" si="11"/>
        <v>0</v>
      </c>
      <c r="T29" s="27">
        <f t="shared" si="11"/>
        <v>0</v>
      </c>
    </row>
    <row r="30" spans="1:20" s="32" customFormat="1" ht="18" customHeight="1" x14ac:dyDescent="0.25">
      <c r="A30" s="9"/>
      <c r="B30" s="9"/>
      <c r="C30" s="9"/>
      <c r="D30" s="9"/>
      <c r="E30" s="9"/>
      <c r="F30" s="9"/>
      <c r="G30" s="9"/>
      <c r="H30" s="9"/>
      <c r="I30" s="9"/>
      <c r="J30" s="9"/>
      <c r="K30" s="9"/>
    </row>
    <row r="31" spans="1:20" s="32" customFormat="1" ht="18" customHeight="1" x14ac:dyDescent="0.25">
      <c r="A31" s="9"/>
      <c r="B31" s="9"/>
      <c r="C31" s="9"/>
      <c r="D31" s="9"/>
      <c r="E31" s="36"/>
      <c r="F31" s="36"/>
      <c r="G31" s="9"/>
      <c r="H31" s="9"/>
      <c r="I31" s="9"/>
      <c r="J31" s="69" t="s">
        <v>57</v>
      </c>
      <c r="K31" s="70"/>
      <c r="L31" s="70"/>
      <c r="M31" s="70"/>
      <c r="N31" s="70"/>
      <c r="O31" s="71"/>
      <c r="R31" s="35"/>
      <c r="S31" s="35"/>
    </row>
    <row r="32" spans="1:20" s="32" customFormat="1" ht="37.5" customHeight="1" x14ac:dyDescent="0.25">
      <c r="C32" s="35"/>
      <c r="E32" s="35"/>
      <c r="F32" s="38"/>
      <c r="J32" s="47" t="s">
        <v>15</v>
      </c>
      <c r="K32" s="20" t="s">
        <v>16</v>
      </c>
      <c r="L32" s="20" t="s">
        <v>21</v>
      </c>
      <c r="M32" s="20" t="s">
        <v>22</v>
      </c>
      <c r="N32" s="20" t="s">
        <v>23</v>
      </c>
      <c r="O32" s="20" t="s">
        <v>24</v>
      </c>
      <c r="R32" s="35"/>
      <c r="S32" s="35"/>
    </row>
    <row r="33" spans="1:22" s="32" customFormat="1" ht="18" customHeight="1" x14ac:dyDescent="0.25">
      <c r="C33" s="35"/>
      <c r="E33" s="35"/>
      <c r="F33" s="38"/>
      <c r="J33" s="28">
        <v>2026</v>
      </c>
      <c r="K33" s="28"/>
      <c r="L33" s="29">
        <f>R29*K33</f>
        <v>0</v>
      </c>
      <c r="M33" s="29">
        <f>S29*K33</f>
        <v>0</v>
      </c>
      <c r="N33" s="29">
        <f>T29*K33</f>
        <v>0</v>
      </c>
      <c r="O33" s="29">
        <f>SUM(L33:N33)</f>
        <v>0</v>
      </c>
      <c r="R33" s="35"/>
      <c r="S33" s="35"/>
      <c r="T33" s="35"/>
    </row>
    <row r="34" spans="1:22" s="32" customFormat="1" ht="18" customHeight="1" x14ac:dyDescent="0.25"/>
    <row r="35" spans="1:22" s="32" customFormat="1" ht="18" customHeight="1" x14ac:dyDescent="0.25">
      <c r="A35" s="83" t="s">
        <v>58</v>
      </c>
      <c r="B35" s="84"/>
      <c r="C35" s="84"/>
      <c r="D35" s="84"/>
      <c r="E35" s="84"/>
      <c r="F35" s="84"/>
      <c r="G35" s="84"/>
      <c r="H35" s="84"/>
      <c r="I35" s="84"/>
      <c r="J35" s="84"/>
      <c r="K35" s="84"/>
      <c r="L35" s="84"/>
      <c r="M35" s="84"/>
      <c r="N35" s="84"/>
      <c r="O35" s="85"/>
    </row>
    <row r="36" spans="1:22" s="32" customFormat="1" ht="18" customHeight="1" x14ac:dyDescent="0.25">
      <c r="A36" s="34"/>
      <c r="B36" s="34"/>
      <c r="C36" s="9"/>
      <c r="D36" s="9"/>
      <c r="E36" s="9"/>
      <c r="F36" s="9"/>
      <c r="G36" s="9"/>
      <c r="H36" s="9"/>
      <c r="I36" s="9"/>
      <c r="J36" s="9"/>
      <c r="K36" s="9"/>
      <c r="Q36" s="86" t="s">
        <v>38</v>
      </c>
      <c r="R36" s="86"/>
      <c r="S36" s="86"/>
      <c r="T36" s="86"/>
      <c r="U36" s="86"/>
    </row>
    <row r="37" spans="1:22" s="32" customFormat="1" ht="18" customHeight="1" x14ac:dyDescent="0.25">
      <c r="A37" s="30"/>
      <c r="B37" s="31"/>
      <c r="C37" s="31"/>
      <c r="D37" s="31"/>
      <c r="E37" s="31"/>
      <c r="F37" s="31"/>
      <c r="G37" s="31"/>
      <c r="H37" s="31"/>
      <c r="I37" s="31"/>
      <c r="J37" s="31"/>
      <c r="K37" s="80" t="s">
        <v>28</v>
      </c>
      <c r="L37" s="81"/>
      <c r="M37" s="81"/>
      <c r="N37" s="81"/>
      <c r="O37" s="82"/>
      <c r="Q37" s="55" t="s">
        <v>25</v>
      </c>
      <c r="R37" s="55"/>
      <c r="S37" s="55"/>
      <c r="T37" s="55"/>
      <c r="U37" s="55"/>
      <c r="V37" s="55"/>
    </row>
    <row r="38" spans="1:22" s="32" customFormat="1" ht="18" customHeight="1" x14ac:dyDescent="0.25">
      <c r="A38" s="59" t="s">
        <v>6</v>
      </c>
      <c r="B38" s="56" t="s">
        <v>29</v>
      </c>
      <c r="C38" s="56" t="s">
        <v>7</v>
      </c>
      <c r="D38" s="56" t="s">
        <v>43</v>
      </c>
      <c r="E38" s="56" t="s">
        <v>8</v>
      </c>
      <c r="F38" s="56" t="s">
        <v>34</v>
      </c>
      <c r="G38" s="59" t="s">
        <v>17</v>
      </c>
      <c r="H38" s="59"/>
      <c r="I38" s="59" t="s">
        <v>18</v>
      </c>
      <c r="J38" s="59"/>
      <c r="K38" s="57" t="s">
        <v>0</v>
      </c>
      <c r="L38" s="57" t="s">
        <v>1</v>
      </c>
      <c r="M38" s="77" t="s">
        <v>35</v>
      </c>
      <c r="N38" s="57" t="s">
        <v>9</v>
      </c>
      <c r="O38" s="57"/>
      <c r="Q38" s="55" t="s">
        <v>59</v>
      </c>
      <c r="R38" s="55"/>
      <c r="S38" s="55"/>
      <c r="T38" s="55"/>
      <c r="U38" s="55"/>
      <c r="V38" s="55"/>
    </row>
    <row r="39" spans="1:22" s="32" customFormat="1" ht="18" customHeight="1" x14ac:dyDescent="0.25">
      <c r="A39" s="59"/>
      <c r="B39" s="56"/>
      <c r="C39" s="56"/>
      <c r="D39" s="56"/>
      <c r="E39" s="56"/>
      <c r="F39" s="56"/>
      <c r="G39" s="56" t="s">
        <v>10</v>
      </c>
      <c r="H39" s="56" t="s">
        <v>11</v>
      </c>
      <c r="I39" s="56" t="s">
        <v>19</v>
      </c>
      <c r="J39" s="56" t="s">
        <v>20</v>
      </c>
      <c r="K39" s="57"/>
      <c r="L39" s="57"/>
      <c r="M39" s="78"/>
      <c r="N39" s="57" t="s">
        <v>12</v>
      </c>
      <c r="O39" s="57" t="s">
        <v>13</v>
      </c>
      <c r="Q39" s="75" t="s">
        <v>3</v>
      </c>
      <c r="R39" s="58" t="s">
        <v>27</v>
      </c>
      <c r="S39" s="58" t="s">
        <v>26</v>
      </c>
      <c r="T39" s="58" t="s">
        <v>32</v>
      </c>
      <c r="U39" s="58" t="s">
        <v>40</v>
      </c>
      <c r="V39" s="58" t="s">
        <v>47</v>
      </c>
    </row>
    <row r="40" spans="1:22" s="32" customFormat="1" ht="18" customHeight="1" x14ac:dyDescent="0.25">
      <c r="A40" s="59"/>
      <c r="B40" s="56"/>
      <c r="C40" s="56"/>
      <c r="D40" s="56"/>
      <c r="E40" s="56"/>
      <c r="F40" s="56"/>
      <c r="G40" s="56"/>
      <c r="H40" s="56"/>
      <c r="I40" s="56"/>
      <c r="J40" s="56"/>
      <c r="K40" s="45" t="s">
        <v>2</v>
      </c>
      <c r="L40" s="45" t="s">
        <v>2</v>
      </c>
      <c r="M40" s="46" t="s">
        <v>30</v>
      </c>
      <c r="N40" s="57"/>
      <c r="O40" s="57"/>
      <c r="Q40" s="76"/>
      <c r="R40" s="58"/>
      <c r="S40" s="58"/>
      <c r="T40" s="58"/>
      <c r="U40" s="58"/>
      <c r="V40" s="58"/>
    </row>
    <row r="41" spans="1:22" s="32" customFormat="1" ht="18" customHeight="1" x14ac:dyDescent="0.25">
      <c r="A41" s="5">
        <v>1</v>
      </c>
      <c r="B41" s="7"/>
      <c r="C41" s="7"/>
      <c r="D41" s="8"/>
      <c r="E41" s="39"/>
      <c r="F41" s="26"/>
      <c r="G41" s="26"/>
      <c r="H41" s="26"/>
      <c r="I41" s="26"/>
      <c r="J41" s="26"/>
      <c r="K41" s="26">
        <f>((F41+G41+H41)/12)</f>
        <v>0</v>
      </c>
      <c r="L41" s="26">
        <f>(((F41+G41+H41)/12)*0.3333)</f>
        <v>0</v>
      </c>
      <c r="M41" s="26">
        <f t="shared" ref="M41:M55" si="12">IF(D41="FM",((Q41*0.105)*2),0)</f>
        <v>0</v>
      </c>
      <c r="N41" s="26">
        <f t="shared" ref="N41:N55" si="13">SUM(F41:M41)</f>
        <v>0</v>
      </c>
      <c r="O41" s="26">
        <f t="shared" ref="O41:O55" si="14">N41*E41</f>
        <v>0</v>
      </c>
      <c r="Q41" s="26">
        <f>((F41+G41+K41-(H41/12)))</f>
        <v>0</v>
      </c>
      <c r="R41" s="26">
        <f>(F41+G41+H41+K41+L41)*E41</f>
        <v>0</v>
      </c>
      <c r="S41" s="26">
        <f>(I41+J41)*E41</f>
        <v>0</v>
      </c>
      <c r="T41" s="26">
        <f>(M41)*E41</f>
        <v>0</v>
      </c>
      <c r="U41" s="26">
        <f>(IF(D41="FM",((Q41*0.105)*2),0))*E41</f>
        <v>0</v>
      </c>
      <c r="V41" s="26">
        <f>(IF(D41="FM",((Q41*0.105)*2),0))*E41</f>
        <v>0</v>
      </c>
    </row>
    <row r="42" spans="1:22" s="32" customFormat="1" ht="18" customHeight="1" x14ac:dyDescent="0.25">
      <c r="A42" s="5">
        <v>2</v>
      </c>
      <c r="B42" s="7"/>
      <c r="C42" s="7"/>
      <c r="D42" s="8"/>
      <c r="E42" s="39"/>
      <c r="F42" s="26"/>
      <c r="G42" s="26"/>
      <c r="H42" s="26"/>
      <c r="I42" s="26"/>
      <c r="J42" s="26"/>
      <c r="K42" s="26">
        <f t="shared" ref="K42:K55" si="15">((F42+G42+H42)/12)</f>
        <v>0</v>
      </c>
      <c r="L42" s="26">
        <f t="shared" ref="L42:L55" si="16">(((F42+G42+H42)/12)*0.3333)</f>
        <v>0</v>
      </c>
      <c r="M42" s="26">
        <f t="shared" si="12"/>
        <v>0</v>
      </c>
      <c r="N42" s="26">
        <f t="shared" si="13"/>
        <v>0</v>
      </c>
      <c r="O42" s="26">
        <f t="shared" si="14"/>
        <v>0</v>
      </c>
      <c r="Q42" s="26">
        <f t="shared" ref="Q42:Q55" si="17">((F42+G42+K42-(H42/12)))</f>
        <v>0</v>
      </c>
      <c r="R42" s="26">
        <f t="shared" ref="R42:R55" si="18">(F42+G42+H42+K42+L42)*E42</f>
        <v>0</v>
      </c>
      <c r="S42" s="26">
        <f t="shared" ref="S42:S55" si="19">(I42+J42)*E42</f>
        <v>0</v>
      </c>
      <c r="T42" s="26">
        <f t="shared" ref="T42:T55" si="20">(M42)*E42</f>
        <v>0</v>
      </c>
      <c r="U42" s="26">
        <f t="shared" ref="U42:U55" si="21">(IF(D42="FM",((Q42*0.105)*2),0))*E42</f>
        <v>0</v>
      </c>
      <c r="V42" s="26">
        <f t="shared" ref="V42:V55" si="22">(IF(D42="FM",((Q42*0.105)*2),0))*E42</f>
        <v>0</v>
      </c>
    </row>
    <row r="43" spans="1:22" s="32" customFormat="1" ht="18" customHeight="1" x14ac:dyDescent="0.25">
      <c r="A43" s="5">
        <v>3</v>
      </c>
      <c r="B43" s="7"/>
      <c r="C43" s="7"/>
      <c r="D43" s="8"/>
      <c r="E43" s="39"/>
      <c r="F43" s="26"/>
      <c r="G43" s="26"/>
      <c r="H43" s="26"/>
      <c r="I43" s="26"/>
      <c r="J43" s="26"/>
      <c r="K43" s="26">
        <f t="shared" si="15"/>
        <v>0</v>
      </c>
      <c r="L43" s="26">
        <f t="shared" si="16"/>
        <v>0</v>
      </c>
      <c r="M43" s="26">
        <f t="shared" si="12"/>
        <v>0</v>
      </c>
      <c r="N43" s="26">
        <f t="shared" si="13"/>
        <v>0</v>
      </c>
      <c r="O43" s="26">
        <f t="shared" si="14"/>
        <v>0</v>
      </c>
      <c r="Q43" s="26">
        <f t="shared" si="17"/>
        <v>0</v>
      </c>
      <c r="R43" s="26">
        <f t="shared" si="18"/>
        <v>0</v>
      </c>
      <c r="S43" s="26">
        <f t="shared" si="19"/>
        <v>0</v>
      </c>
      <c r="T43" s="26">
        <f t="shared" si="20"/>
        <v>0</v>
      </c>
      <c r="U43" s="26">
        <f t="shared" si="21"/>
        <v>0</v>
      </c>
      <c r="V43" s="26">
        <f t="shared" si="22"/>
        <v>0</v>
      </c>
    </row>
    <row r="44" spans="1:22" s="32" customFormat="1" ht="18" customHeight="1" x14ac:dyDescent="0.25">
      <c r="A44" s="5">
        <v>4</v>
      </c>
      <c r="B44" s="7"/>
      <c r="C44" s="7"/>
      <c r="D44" s="8"/>
      <c r="E44" s="39"/>
      <c r="F44" s="26"/>
      <c r="G44" s="26"/>
      <c r="H44" s="26"/>
      <c r="I44" s="26"/>
      <c r="J44" s="26"/>
      <c r="K44" s="26">
        <f t="shared" si="15"/>
        <v>0</v>
      </c>
      <c r="L44" s="26">
        <f t="shared" si="16"/>
        <v>0</v>
      </c>
      <c r="M44" s="26">
        <f t="shared" si="12"/>
        <v>0</v>
      </c>
      <c r="N44" s="26">
        <f t="shared" si="13"/>
        <v>0</v>
      </c>
      <c r="O44" s="26">
        <f t="shared" si="14"/>
        <v>0</v>
      </c>
      <c r="Q44" s="26">
        <f t="shared" si="17"/>
        <v>0</v>
      </c>
      <c r="R44" s="26">
        <f t="shared" si="18"/>
        <v>0</v>
      </c>
      <c r="S44" s="26">
        <f t="shared" si="19"/>
        <v>0</v>
      </c>
      <c r="T44" s="26">
        <f t="shared" si="20"/>
        <v>0</v>
      </c>
      <c r="U44" s="26">
        <f t="shared" si="21"/>
        <v>0</v>
      </c>
      <c r="V44" s="26">
        <f t="shared" si="22"/>
        <v>0</v>
      </c>
    </row>
    <row r="45" spans="1:22" s="32" customFormat="1" ht="18" customHeight="1" x14ac:dyDescent="0.25">
      <c r="A45" s="5">
        <v>5</v>
      </c>
      <c r="B45" s="7"/>
      <c r="C45" s="7"/>
      <c r="D45" s="8"/>
      <c r="E45" s="39"/>
      <c r="F45" s="26"/>
      <c r="G45" s="26"/>
      <c r="H45" s="26"/>
      <c r="I45" s="26"/>
      <c r="J45" s="26"/>
      <c r="K45" s="26">
        <f t="shared" si="15"/>
        <v>0</v>
      </c>
      <c r="L45" s="26">
        <f t="shared" si="16"/>
        <v>0</v>
      </c>
      <c r="M45" s="26">
        <f t="shared" si="12"/>
        <v>0</v>
      </c>
      <c r="N45" s="26">
        <f t="shared" si="13"/>
        <v>0</v>
      </c>
      <c r="O45" s="26">
        <f t="shared" si="14"/>
        <v>0</v>
      </c>
      <c r="Q45" s="26">
        <f t="shared" si="17"/>
        <v>0</v>
      </c>
      <c r="R45" s="26">
        <f t="shared" si="18"/>
        <v>0</v>
      </c>
      <c r="S45" s="26">
        <f t="shared" si="19"/>
        <v>0</v>
      </c>
      <c r="T45" s="26">
        <f t="shared" si="20"/>
        <v>0</v>
      </c>
      <c r="U45" s="26">
        <f t="shared" si="21"/>
        <v>0</v>
      </c>
      <c r="V45" s="26">
        <f t="shared" si="22"/>
        <v>0</v>
      </c>
    </row>
    <row r="46" spans="1:22" s="32" customFormat="1" ht="18" customHeight="1" x14ac:dyDescent="0.25">
      <c r="A46" s="5">
        <v>6</v>
      </c>
      <c r="B46" s="7"/>
      <c r="C46" s="7"/>
      <c r="D46" s="8"/>
      <c r="E46" s="39"/>
      <c r="F46" s="26"/>
      <c r="G46" s="26"/>
      <c r="H46" s="26"/>
      <c r="I46" s="26"/>
      <c r="J46" s="26"/>
      <c r="K46" s="26">
        <f t="shared" si="15"/>
        <v>0</v>
      </c>
      <c r="L46" s="26">
        <f t="shared" si="16"/>
        <v>0</v>
      </c>
      <c r="M46" s="26">
        <f t="shared" si="12"/>
        <v>0</v>
      </c>
      <c r="N46" s="26">
        <f t="shared" si="13"/>
        <v>0</v>
      </c>
      <c r="O46" s="26">
        <f t="shared" si="14"/>
        <v>0</v>
      </c>
      <c r="Q46" s="26">
        <f t="shared" si="17"/>
        <v>0</v>
      </c>
      <c r="R46" s="26">
        <f t="shared" si="18"/>
        <v>0</v>
      </c>
      <c r="S46" s="26">
        <f t="shared" si="19"/>
        <v>0</v>
      </c>
      <c r="T46" s="26">
        <f t="shared" si="20"/>
        <v>0</v>
      </c>
      <c r="U46" s="26">
        <f t="shared" si="21"/>
        <v>0</v>
      </c>
      <c r="V46" s="26">
        <f t="shared" si="22"/>
        <v>0</v>
      </c>
    </row>
    <row r="47" spans="1:22" s="32" customFormat="1" ht="18" customHeight="1" x14ac:dyDescent="0.25">
      <c r="A47" s="5">
        <v>7</v>
      </c>
      <c r="B47" s="7"/>
      <c r="C47" s="7"/>
      <c r="D47" s="8"/>
      <c r="E47" s="39"/>
      <c r="F47" s="26"/>
      <c r="G47" s="26"/>
      <c r="H47" s="26"/>
      <c r="I47" s="26"/>
      <c r="J47" s="26"/>
      <c r="K47" s="26">
        <f t="shared" si="15"/>
        <v>0</v>
      </c>
      <c r="L47" s="26">
        <f t="shared" si="16"/>
        <v>0</v>
      </c>
      <c r="M47" s="26">
        <f t="shared" si="12"/>
        <v>0</v>
      </c>
      <c r="N47" s="26">
        <f t="shared" si="13"/>
        <v>0</v>
      </c>
      <c r="O47" s="26">
        <f t="shared" si="14"/>
        <v>0</v>
      </c>
      <c r="Q47" s="26">
        <f t="shared" si="17"/>
        <v>0</v>
      </c>
      <c r="R47" s="26">
        <f t="shared" si="18"/>
        <v>0</v>
      </c>
      <c r="S47" s="26">
        <f t="shared" si="19"/>
        <v>0</v>
      </c>
      <c r="T47" s="26">
        <f t="shared" si="20"/>
        <v>0</v>
      </c>
      <c r="U47" s="26">
        <f t="shared" si="21"/>
        <v>0</v>
      </c>
      <c r="V47" s="26">
        <f t="shared" si="22"/>
        <v>0</v>
      </c>
    </row>
    <row r="48" spans="1:22" s="32" customFormat="1" ht="18" customHeight="1" x14ac:dyDescent="0.25">
      <c r="A48" s="5">
        <v>8</v>
      </c>
      <c r="B48" s="7"/>
      <c r="C48" s="7"/>
      <c r="D48" s="8"/>
      <c r="E48" s="39"/>
      <c r="F48" s="26"/>
      <c r="G48" s="26"/>
      <c r="H48" s="26"/>
      <c r="I48" s="26"/>
      <c r="J48" s="26"/>
      <c r="K48" s="26">
        <f t="shared" si="15"/>
        <v>0</v>
      </c>
      <c r="L48" s="26">
        <f t="shared" si="16"/>
        <v>0</v>
      </c>
      <c r="M48" s="26">
        <f t="shared" si="12"/>
        <v>0</v>
      </c>
      <c r="N48" s="26">
        <f t="shared" si="13"/>
        <v>0</v>
      </c>
      <c r="O48" s="26">
        <f t="shared" si="14"/>
        <v>0</v>
      </c>
      <c r="Q48" s="26">
        <f t="shared" si="17"/>
        <v>0</v>
      </c>
      <c r="R48" s="26">
        <f t="shared" si="18"/>
        <v>0</v>
      </c>
      <c r="S48" s="26">
        <f t="shared" si="19"/>
        <v>0</v>
      </c>
      <c r="T48" s="26">
        <f t="shared" si="20"/>
        <v>0</v>
      </c>
      <c r="U48" s="26">
        <f t="shared" si="21"/>
        <v>0</v>
      </c>
      <c r="V48" s="26">
        <f t="shared" si="22"/>
        <v>0</v>
      </c>
    </row>
    <row r="49" spans="1:22" s="32" customFormat="1" ht="18" customHeight="1" x14ac:dyDescent="0.25">
      <c r="A49" s="5">
        <v>9</v>
      </c>
      <c r="B49" s="7"/>
      <c r="C49" s="7"/>
      <c r="D49" s="8"/>
      <c r="E49" s="39"/>
      <c r="F49" s="26"/>
      <c r="G49" s="26"/>
      <c r="H49" s="26"/>
      <c r="I49" s="26"/>
      <c r="J49" s="26"/>
      <c r="K49" s="26">
        <f t="shared" si="15"/>
        <v>0</v>
      </c>
      <c r="L49" s="26">
        <f t="shared" si="16"/>
        <v>0</v>
      </c>
      <c r="M49" s="26">
        <f t="shared" si="12"/>
        <v>0</v>
      </c>
      <c r="N49" s="26">
        <f t="shared" si="13"/>
        <v>0</v>
      </c>
      <c r="O49" s="26">
        <f t="shared" si="14"/>
        <v>0</v>
      </c>
      <c r="Q49" s="26">
        <f t="shared" si="17"/>
        <v>0</v>
      </c>
      <c r="R49" s="26">
        <f t="shared" si="18"/>
        <v>0</v>
      </c>
      <c r="S49" s="26">
        <f t="shared" si="19"/>
        <v>0</v>
      </c>
      <c r="T49" s="26">
        <f t="shared" si="20"/>
        <v>0</v>
      </c>
      <c r="U49" s="26">
        <f t="shared" si="21"/>
        <v>0</v>
      </c>
      <c r="V49" s="26">
        <f t="shared" si="22"/>
        <v>0</v>
      </c>
    </row>
    <row r="50" spans="1:22" s="32" customFormat="1" ht="18" customHeight="1" x14ac:dyDescent="0.25">
      <c r="A50" s="5">
        <v>10</v>
      </c>
      <c r="B50" s="7"/>
      <c r="C50" s="7"/>
      <c r="D50" s="8"/>
      <c r="E50" s="39"/>
      <c r="F50" s="26"/>
      <c r="G50" s="26"/>
      <c r="H50" s="26"/>
      <c r="I50" s="26"/>
      <c r="J50" s="26"/>
      <c r="K50" s="26">
        <f t="shared" si="15"/>
        <v>0</v>
      </c>
      <c r="L50" s="26">
        <f t="shared" si="16"/>
        <v>0</v>
      </c>
      <c r="M50" s="26">
        <f t="shared" si="12"/>
        <v>0</v>
      </c>
      <c r="N50" s="26">
        <f t="shared" si="13"/>
        <v>0</v>
      </c>
      <c r="O50" s="26">
        <f t="shared" si="14"/>
        <v>0</v>
      </c>
      <c r="Q50" s="26">
        <f t="shared" si="17"/>
        <v>0</v>
      </c>
      <c r="R50" s="26">
        <f t="shared" si="18"/>
        <v>0</v>
      </c>
      <c r="S50" s="26">
        <f t="shared" si="19"/>
        <v>0</v>
      </c>
      <c r="T50" s="26">
        <f t="shared" si="20"/>
        <v>0</v>
      </c>
      <c r="U50" s="26">
        <f t="shared" si="21"/>
        <v>0</v>
      </c>
      <c r="V50" s="26">
        <f t="shared" si="22"/>
        <v>0</v>
      </c>
    </row>
    <row r="51" spans="1:22" s="32" customFormat="1" ht="18" customHeight="1" x14ac:dyDescent="0.25">
      <c r="A51" s="5">
        <v>11</v>
      </c>
      <c r="B51" s="7"/>
      <c r="C51" s="7"/>
      <c r="D51" s="8"/>
      <c r="E51" s="39"/>
      <c r="F51" s="26"/>
      <c r="G51" s="26"/>
      <c r="H51" s="26"/>
      <c r="I51" s="26"/>
      <c r="J51" s="26"/>
      <c r="K51" s="26">
        <f t="shared" si="15"/>
        <v>0</v>
      </c>
      <c r="L51" s="26">
        <f t="shared" si="16"/>
        <v>0</v>
      </c>
      <c r="M51" s="26">
        <f t="shared" si="12"/>
        <v>0</v>
      </c>
      <c r="N51" s="26">
        <f t="shared" si="13"/>
        <v>0</v>
      </c>
      <c r="O51" s="26">
        <f t="shared" si="14"/>
        <v>0</v>
      </c>
      <c r="Q51" s="26">
        <f t="shared" si="17"/>
        <v>0</v>
      </c>
      <c r="R51" s="26">
        <f t="shared" si="18"/>
        <v>0</v>
      </c>
      <c r="S51" s="26">
        <f t="shared" si="19"/>
        <v>0</v>
      </c>
      <c r="T51" s="26">
        <f t="shared" si="20"/>
        <v>0</v>
      </c>
      <c r="U51" s="26">
        <f t="shared" si="21"/>
        <v>0</v>
      </c>
      <c r="V51" s="26">
        <f t="shared" si="22"/>
        <v>0</v>
      </c>
    </row>
    <row r="52" spans="1:22" s="32" customFormat="1" ht="18" customHeight="1" x14ac:dyDescent="0.25">
      <c r="A52" s="5">
        <v>12</v>
      </c>
      <c r="B52" s="7"/>
      <c r="C52" s="7"/>
      <c r="D52" s="8"/>
      <c r="E52" s="39"/>
      <c r="F52" s="26"/>
      <c r="G52" s="26"/>
      <c r="H52" s="26"/>
      <c r="I52" s="26"/>
      <c r="J52" s="26"/>
      <c r="K52" s="26">
        <f t="shared" si="15"/>
        <v>0</v>
      </c>
      <c r="L52" s="26">
        <f t="shared" si="16"/>
        <v>0</v>
      </c>
      <c r="M52" s="26">
        <f t="shared" si="12"/>
        <v>0</v>
      </c>
      <c r="N52" s="26">
        <f t="shared" si="13"/>
        <v>0</v>
      </c>
      <c r="O52" s="26">
        <f t="shared" si="14"/>
        <v>0</v>
      </c>
      <c r="Q52" s="26">
        <f t="shared" si="17"/>
        <v>0</v>
      </c>
      <c r="R52" s="26">
        <f t="shared" si="18"/>
        <v>0</v>
      </c>
      <c r="S52" s="26">
        <f t="shared" si="19"/>
        <v>0</v>
      </c>
      <c r="T52" s="26">
        <f t="shared" si="20"/>
        <v>0</v>
      </c>
      <c r="U52" s="26">
        <f t="shared" si="21"/>
        <v>0</v>
      </c>
      <c r="V52" s="26">
        <f t="shared" si="22"/>
        <v>0</v>
      </c>
    </row>
    <row r="53" spans="1:22" s="32" customFormat="1" ht="18" customHeight="1" x14ac:dyDescent="0.25">
      <c r="A53" s="5">
        <v>13</v>
      </c>
      <c r="B53" s="7"/>
      <c r="C53" s="7"/>
      <c r="D53" s="8"/>
      <c r="E53" s="39"/>
      <c r="F53" s="26"/>
      <c r="G53" s="26"/>
      <c r="H53" s="26"/>
      <c r="I53" s="26"/>
      <c r="J53" s="26"/>
      <c r="K53" s="26">
        <f t="shared" si="15"/>
        <v>0</v>
      </c>
      <c r="L53" s="26">
        <f t="shared" si="16"/>
        <v>0</v>
      </c>
      <c r="M53" s="26">
        <f t="shared" si="12"/>
        <v>0</v>
      </c>
      <c r="N53" s="26">
        <f t="shared" si="13"/>
        <v>0</v>
      </c>
      <c r="O53" s="26">
        <f t="shared" si="14"/>
        <v>0</v>
      </c>
      <c r="Q53" s="26">
        <f t="shared" si="17"/>
        <v>0</v>
      </c>
      <c r="R53" s="26">
        <f t="shared" si="18"/>
        <v>0</v>
      </c>
      <c r="S53" s="26">
        <f t="shared" si="19"/>
        <v>0</v>
      </c>
      <c r="T53" s="26">
        <f t="shared" si="20"/>
        <v>0</v>
      </c>
      <c r="U53" s="26">
        <f t="shared" si="21"/>
        <v>0</v>
      </c>
      <c r="V53" s="26">
        <f t="shared" si="22"/>
        <v>0</v>
      </c>
    </row>
    <row r="54" spans="1:22" s="32" customFormat="1" ht="18" customHeight="1" x14ac:dyDescent="0.25">
      <c r="A54" s="5">
        <v>14</v>
      </c>
      <c r="B54" s="7"/>
      <c r="C54" s="7"/>
      <c r="D54" s="8"/>
      <c r="E54" s="39"/>
      <c r="F54" s="26"/>
      <c r="G54" s="26"/>
      <c r="H54" s="26"/>
      <c r="I54" s="26"/>
      <c r="J54" s="26"/>
      <c r="K54" s="26">
        <f t="shared" si="15"/>
        <v>0</v>
      </c>
      <c r="L54" s="26">
        <f t="shared" si="16"/>
        <v>0</v>
      </c>
      <c r="M54" s="26">
        <f t="shared" si="12"/>
        <v>0</v>
      </c>
      <c r="N54" s="26">
        <f t="shared" si="13"/>
        <v>0</v>
      </c>
      <c r="O54" s="26">
        <f t="shared" si="14"/>
        <v>0</v>
      </c>
      <c r="Q54" s="26">
        <f t="shared" si="17"/>
        <v>0</v>
      </c>
      <c r="R54" s="26">
        <f t="shared" si="18"/>
        <v>0</v>
      </c>
      <c r="S54" s="26">
        <f t="shared" si="19"/>
        <v>0</v>
      </c>
      <c r="T54" s="26">
        <f t="shared" si="20"/>
        <v>0</v>
      </c>
      <c r="U54" s="26">
        <f t="shared" si="21"/>
        <v>0</v>
      </c>
      <c r="V54" s="26">
        <f t="shared" si="22"/>
        <v>0</v>
      </c>
    </row>
    <row r="55" spans="1:22" s="32" customFormat="1" ht="18" customHeight="1" x14ac:dyDescent="0.25">
      <c r="A55" s="5">
        <v>15</v>
      </c>
      <c r="B55" s="7"/>
      <c r="C55" s="7"/>
      <c r="D55" s="8"/>
      <c r="E55" s="39"/>
      <c r="F55" s="26"/>
      <c r="G55" s="26"/>
      <c r="H55" s="26"/>
      <c r="I55" s="26"/>
      <c r="J55" s="26"/>
      <c r="K55" s="26">
        <f t="shared" si="15"/>
        <v>0</v>
      </c>
      <c r="L55" s="26">
        <f t="shared" si="16"/>
        <v>0</v>
      </c>
      <c r="M55" s="26">
        <f t="shared" si="12"/>
        <v>0</v>
      </c>
      <c r="N55" s="26">
        <f t="shared" si="13"/>
        <v>0</v>
      </c>
      <c r="O55" s="26">
        <f t="shared" si="14"/>
        <v>0</v>
      </c>
      <c r="Q55" s="26">
        <f t="shared" si="17"/>
        <v>0</v>
      </c>
      <c r="R55" s="26">
        <f t="shared" si="18"/>
        <v>0</v>
      </c>
      <c r="S55" s="26">
        <f t="shared" si="19"/>
        <v>0</v>
      </c>
      <c r="T55" s="26">
        <f t="shared" si="20"/>
        <v>0</v>
      </c>
      <c r="U55" s="26">
        <f t="shared" si="21"/>
        <v>0</v>
      </c>
      <c r="V55" s="26">
        <f t="shared" si="22"/>
        <v>0</v>
      </c>
    </row>
    <row r="56" spans="1:22" s="32" customFormat="1" ht="18" customHeight="1" x14ac:dyDescent="0.25">
      <c r="A56" s="52" t="s">
        <v>14</v>
      </c>
      <c r="B56" s="52"/>
      <c r="C56" s="52"/>
      <c r="D56" s="52"/>
      <c r="E56" s="40">
        <f>SUM(E41:E55)</f>
        <v>0</v>
      </c>
      <c r="F56" s="18">
        <f>SUM(F41:F55)</f>
        <v>0</v>
      </c>
      <c r="G56" s="18">
        <f t="shared" ref="G56:J56" si="23">SUM(G41:G55)</f>
        <v>0</v>
      </c>
      <c r="H56" s="18">
        <f t="shared" si="23"/>
        <v>0</v>
      </c>
      <c r="I56" s="18">
        <f t="shared" si="23"/>
        <v>0</v>
      </c>
      <c r="J56" s="18">
        <f t="shared" si="23"/>
        <v>0</v>
      </c>
      <c r="K56" s="25">
        <f>SUM(K41:K55)</f>
        <v>0</v>
      </c>
      <c r="L56" s="25">
        <f t="shared" ref="L56:O56" si="24">SUM(L41:L55)</f>
        <v>0</v>
      </c>
      <c r="M56" s="25">
        <f t="shared" si="24"/>
        <v>0</v>
      </c>
      <c r="N56" s="25">
        <f t="shared" si="24"/>
        <v>0</v>
      </c>
      <c r="O56" s="25">
        <f t="shared" si="24"/>
        <v>0</v>
      </c>
      <c r="Q56" s="27">
        <f>SUM(Q41:Q55)</f>
        <v>0</v>
      </c>
      <c r="R56" s="27">
        <f t="shared" ref="R56:U56" si="25">SUM(R41:R55)</f>
        <v>0</v>
      </c>
      <c r="S56" s="27">
        <f t="shared" si="25"/>
        <v>0</v>
      </c>
      <c r="T56" s="27">
        <f t="shared" si="25"/>
        <v>0</v>
      </c>
      <c r="U56" s="27">
        <f t="shared" si="25"/>
        <v>0</v>
      </c>
      <c r="V56" s="27">
        <f t="shared" ref="V56" si="26">SUM(V41:V55)</f>
        <v>0</v>
      </c>
    </row>
    <row r="57" spans="1:22" s="32" customFormat="1" ht="18" customHeight="1" x14ac:dyDescent="0.25">
      <c r="A57" s="9"/>
      <c r="B57" s="9"/>
      <c r="C57" s="9"/>
      <c r="D57" s="9"/>
      <c r="E57" s="9"/>
      <c r="F57" s="9"/>
      <c r="G57" s="9"/>
      <c r="H57" s="9"/>
      <c r="I57" s="9"/>
      <c r="J57" s="9"/>
      <c r="K57" s="9"/>
    </row>
    <row r="58" spans="1:22" s="32" customFormat="1" ht="18" customHeight="1" x14ac:dyDescent="0.25">
      <c r="A58" s="9"/>
      <c r="B58" s="9"/>
      <c r="C58" s="9"/>
      <c r="D58" s="9"/>
      <c r="E58" s="36"/>
      <c r="F58" s="36"/>
      <c r="G58" s="9"/>
      <c r="H58" s="9"/>
      <c r="I58" s="9"/>
      <c r="J58" s="69" t="s">
        <v>44</v>
      </c>
      <c r="K58" s="70"/>
      <c r="L58" s="70"/>
      <c r="M58" s="70"/>
      <c r="N58" s="70"/>
      <c r="O58" s="71"/>
      <c r="R58" s="35"/>
      <c r="S58" s="35"/>
    </row>
    <row r="59" spans="1:22" s="32" customFormat="1" ht="33.950000000000003" customHeight="1" x14ac:dyDescent="0.25">
      <c r="C59" s="35"/>
      <c r="E59" s="35"/>
      <c r="F59" s="38"/>
      <c r="J59" s="47" t="s">
        <v>15</v>
      </c>
      <c r="K59" s="20" t="s">
        <v>16</v>
      </c>
      <c r="L59" s="20" t="s">
        <v>21</v>
      </c>
      <c r="M59" s="20" t="s">
        <v>22</v>
      </c>
      <c r="N59" s="20" t="s">
        <v>23</v>
      </c>
      <c r="O59" s="20" t="s">
        <v>24</v>
      </c>
      <c r="R59" s="35"/>
      <c r="S59" s="35"/>
    </row>
    <row r="60" spans="1:22" s="32" customFormat="1" ht="18" customHeight="1" x14ac:dyDescent="0.25">
      <c r="C60" s="35"/>
      <c r="E60" s="35"/>
      <c r="F60" s="38"/>
      <c r="J60" s="28">
        <v>2026</v>
      </c>
      <c r="K60" s="28">
        <v>3</v>
      </c>
      <c r="L60" s="29">
        <f>R56*K60</f>
        <v>0</v>
      </c>
      <c r="M60" s="29">
        <f>S56*K60</f>
        <v>0</v>
      </c>
      <c r="N60" s="29">
        <f>T56*K60</f>
        <v>0</v>
      </c>
      <c r="O60" s="29">
        <f>SUM(L60:N60)</f>
        <v>0</v>
      </c>
      <c r="R60" s="35"/>
      <c r="S60" s="35"/>
      <c r="T60" s="35"/>
    </row>
    <row r="61" spans="1:22" s="32" customFormat="1" ht="18" customHeight="1" x14ac:dyDescent="0.25">
      <c r="C61" s="35"/>
      <c r="E61" s="35"/>
      <c r="F61" s="38"/>
      <c r="H61" s="35"/>
      <c r="J61" s="28">
        <v>2027</v>
      </c>
      <c r="K61" s="28">
        <v>12</v>
      </c>
      <c r="L61" s="29">
        <f>R56*K61</f>
        <v>0</v>
      </c>
      <c r="M61" s="29">
        <f>S56*K61</f>
        <v>0</v>
      </c>
      <c r="N61" s="29">
        <f>U56*K61</f>
        <v>0</v>
      </c>
      <c r="O61" s="29">
        <f>SUM(L61:N61)</f>
        <v>0</v>
      </c>
    </row>
    <row r="62" spans="1:22" s="32" customFormat="1" ht="18" customHeight="1" x14ac:dyDescent="0.25">
      <c r="J62" s="28">
        <v>2027</v>
      </c>
      <c r="K62" s="28">
        <v>12</v>
      </c>
      <c r="L62" s="29">
        <f>R56*K62</f>
        <v>0</v>
      </c>
      <c r="M62" s="29">
        <f>S56*K62</f>
        <v>0</v>
      </c>
      <c r="N62" s="29">
        <f>V56*K62</f>
        <v>0</v>
      </c>
      <c r="O62" s="29">
        <f>SUM(L62:N62)</f>
        <v>0</v>
      </c>
    </row>
    <row r="63" spans="1:22" s="32" customFormat="1" ht="18" customHeight="1" x14ac:dyDescent="0.25"/>
    <row r="64" spans="1:22" s="32" customFormat="1" ht="18" customHeight="1" x14ac:dyDescent="0.25">
      <c r="J64" s="72" t="s">
        <v>39</v>
      </c>
      <c r="K64" s="73"/>
      <c r="L64" s="73"/>
      <c r="M64" s="73"/>
      <c r="N64" s="73"/>
      <c r="O64" s="74"/>
    </row>
    <row r="65" spans="10:15" s="32" customFormat="1" ht="33.950000000000003" customHeight="1" x14ac:dyDescent="0.25">
      <c r="J65" s="21" t="s">
        <v>15</v>
      </c>
      <c r="K65" s="22" t="s">
        <v>16</v>
      </c>
      <c r="L65" s="22" t="s">
        <v>21</v>
      </c>
      <c r="M65" s="22" t="s">
        <v>22</v>
      </c>
      <c r="N65" s="22" t="s">
        <v>23</v>
      </c>
      <c r="O65" s="22" t="s">
        <v>24</v>
      </c>
    </row>
    <row r="66" spans="10:15" s="32" customFormat="1" ht="18" customHeight="1" x14ac:dyDescent="0.25">
      <c r="J66" s="28">
        <v>2025</v>
      </c>
      <c r="K66" s="28">
        <f>K33+K60</f>
        <v>3</v>
      </c>
      <c r="L66" s="29">
        <f>L33+L60</f>
        <v>0</v>
      </c>
      <c r="M66" s="29">
        <f>M33+M60</f>
        <v>0</v>
      </c>
      <c r="N66" s="29">
        <f>N33+N60</f>
        <v>0</v>
      </c>
      <c r="O66" s="29">
        <f>O33+O60</f>
        <v>0</v>
      </c>
    </row>
    <row r="67" spans="10:15" s="32" customFormat="1" ht="18" customHeight="1" x14ac:dyDescent="0.25">
      <c r="J67" s="28">
        <v>2026</v>
      </c>
      <c r="K67" s="28">
        <f t="shared" ref="K67:O68" si="27">K61</f>
        <v>12</v>
      </c>
      <c r="L67" s="29">
        <f t="shared" si="27"/>
        <v>0</v>
      </c>
      <c r="M67" s="29">
        <f t="shared" si="27"/>
        <v>0</v>
      </c>
      <c r="N67" s="29">
        <f t="shared" si="27"/>
        <v>0</v>
      </c>
      <c r="O67" s="29">
        <f t="shared" si="27"/>
        <v>0</v>
      </c>
    </row>
    <row r="68" spans="10:15" s="32" customFormat="1" ht="18" customHeight="1" x14ac:dyDescent="0.25">
      <c r="J68" s="28">
        <v>2027</v>
      </c>
      <c r="K68" s="28">
        <f t="shared" si="27"/>
        <v>12</v>
      </c>
      <c r="L68" s="29">
        <f t="shared" si="27"/>
        <v>0</v>
      </c>
      <c r="M68" s="29">
        <f t="shared" si="27"/>
        <v>0</v>
      </c>
      <c r="N68" s="29">
        <f t="shared" si="27"/>
        <v>0</v>
      </c>
      <c r="O68" s="29">
        <f t="shared" si="27"/>
        <v>0</v>
      </c>
    </row>
  </sheetData>
  <mergeCells count="68">
    <mergeCell ref="K37:O37"/>
    <mergeCell ref="A35:O35"/>
    <mergeCell ref="Q39:Q40"/>
    <mergeCell ref="Q36:U36"/>
    <mergeCell ref="S12:S13"/>
    <mergeCell ref="T12:T13"/>
    <mergeCell ref="A29:D29"/>
    <mergeCell ref="A11:A13"/>
    <mergeCell ref="B11:B13"/>
    <mergeCell ref="N11:O11"/>
    <mergeCell ref="G12:G13"/>
    <mergeCell ref="H12:H13"/>
    <mergeCell ref="I12:I13"/>
    <mergeCell ref="J12:J13"/>
    <mergeCell ref="N12:N13"/>
    <mergeCell ref="O12:O13"/>
    <mergeCell ref="Q9:T9"/>
    <mergeCell ref="A5:B5"/>
    <mergeCell ref="C5:G5"/>
    <mergeCell ref="Q10:T10"/>
    <mergeCell ref="K10:O10"/>
    <mergeCell ref="A8:O8"/>
    <mergeCell ref="A1:P2"/>
    <mergeCell ref="A3:B3"/>
    <mergeCell ref="C3:G3"/>
    <mergeCell ref="A4:B4"/>
    <mergeCell ref="C4:D4"/>
    <mergeCell ref="C11:C13"/>
    <mergeCell ref="D11:D13"/>
    <mergeCell ref="E11:E13"/>
    <mergeCell ref="M11:M12"/>
    <mergeCell ref="Q12:Q13"/>
    <mergeCell ref="F11:F13"/>
    <mergeCell ref="G11:H11"/>
    <mergeCell ref="I11:J11"/>
    <mergeCell ref="K11:K12"/>
    <mergeCell ref="L11:L12"/>
    <mergeCell ref="A56:D56"/>
    <mergeCell ref="A38:A40"/>
    <mergeCell ref="B38:B40"/>
    <mergeCell ref="C38:C40"/>
    <mergeCell ref="D38:D40"/>
    <mergeCell ref="E38:E40"/>
    <mergeCell ref="F38:F40"/>
    <mergeCell ref="G38:H38"/>
    <mergeCell ref="I38:J38"/>
    <mergeCell ref="R39:R40"/>
    <mergeCell ref="G39:G40"/>
    <mergeCell ref="H39:H40"/>
    <mergeCell ref="I39:I40"/>
    <mergeCell ref="J39:J40"/>
    <mergeCell ref="M38:M39"/>
    <mergeCell ref="J58:O58"/>
    <mergeCell ref="J64:O64"/>
    <mergeCell ref="Q11:T11"/>
    <mergeCell ref="V39:V40"/>
    <mergeCell ref="Q38:V38"/>
    <mergeCell ref="Q37:V37"/>
    <mergeCell ref="S39:S40"/>
    <mergeCell ref="T39:T40"/>
    <mergeCell ref="U39:U40"/>
    <mergeCell ref="K38:K39"/>
    <mergeCell ref="O39:O40"/>
    <mergeCell ref="N38:O38"/>
    <mergeCell ref="N39:N40"/>
    <mergeCell ref="L38:L39"/>
    <mergeCell ref="R12:R13"/>
    <mergeCell ref="J31:O31"/>
  </mergeCells>
  <pageMargins left="0.51181102362204722" right="0.51181102362204722" top="0.78740157480314965" bottom="0.78740157480314965" header="0.31496062992125984" footer="0.31496062992125984"/>
  <pageSetup paperSize="9" scale="54" fitToHeight="0" orientation="landscape" r:id="rId1"/>
  <rowBreaks count="3" manualBreakCount="3">
    <brk id="6" max="15" man="1"/>
    <brk id="33" max="15" man="1"/>
    <brk id="61" max="1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zoomScale="110" zoomScaleNormal="110" workbookViewId="0">
      <selection activeCell="A10" sqref="A10"/>
    </sheetView>
  </sheetViews>
  <sheetFormatPr defaultRowHeight="15.75" x14ac:dyDescent="0.25"/>
  <cols>
    <col min="1" max="1" width="153" style="15" customWidth="1"/>
    <col min="2" max="16384" width="9.140625" style="11"/>
  </cols>
  <sheetData>
    <row r="1" spans="1:1" s="43" customFormat="1" ht="54" customHeight="1" x14ac:dyDescent="0.25">
      <c r="A1" s="42" t="s">
        <v>60</v>
      </c>
    </row>
    <row r="2" spans="1:1" s="43" customFormat="1" ht="54" customHeight="1" x14ac:dyDescent="0.25">
      <c r="A2" s="42" t="s">
        <v>61</v>
      </c>
    </row>
    <row r="3" spans="1:1" s="43" customFormat="1" ht="35.25" customHeight="1" x14ac:dyDescent="0.25">
      <c r="A3" s="44" t="s">
        <v>62</v>
      </c>
    </row>
    <row r="4" spans="1:1" s="43" customFormat="1" ht="18" customHeight="1" x14ac:dyDescent="0.25">
      <c r="A4" s="42" t="s">
        <v>63</v>
      </c>
    </row>
    <row r="5" spans="1:1" s="43" customFormat="1" ht="36" customHeight="1" x14ac:dyDescent="0.25">
      <c r="A5" s="42" t="s">
        <v>64</v>
      </c>
    </row>
    <row r="6" spans="1:1" s="43" customFormat="1" ht="36" customHeight="1" x14ac:dyDescent="0.25">
      <c r="A6" s="44" t="s">
        <v>65</v>
      </c>
    </row>
    <row r="7" spans="1:1" s="43" customFormat="1" ht="54" customHeight="1" x14ac:dyDescent="0.25">
      <c r="A7" s="44" t="s">
        <v>66</v>
      </c>
    </row>
    <row r="8" spans="1:1" s="43" customFormat="1" ht="18" customHeight="1" x14ac:dyDescent="0.25">
      <c r="A8" s="44" t="s">
        <v>67</v>
      </c>
    </row>
    <row r="9" spans="1:1" s="43" customFormat="1" ht="54" customHeight="1" x14ac:dyDescent="0.25">
      <c r="A9" s="44" t="s">
        <v>68</v>
      </c>
    </row>
  </sheetData>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6</vt:i4>
      </vt:variant>
    </vt:vector>
  </HeadingPairs>
  <TitlesOfParts>
    <vt:vector size="10" baseType="lpstr">
      <vt:lpstr>GERAL</vt:lpstr>
      <vt:lpstr>QPPC E QPPO</vt:lpstr>
      <vt:lpstr>PM E BM</vt:lpstr>
      <vt:lpstr>Orientações para preenchimento</vt:lpstr>
      <vt:lpstr>GERAL!Area_de_impressao</vt:lpstr>
      <vt:lpstr>'PM E BM'!Area_de_impressao</vt:lpstr>
      <vt:lpstr>'QPPC E QPPO'!Area_de_impressao</vt:lpstr>
      <vt:lpstr>GERAL!Titulos_de_impressao</vt:lpstr>
      <vt:lpstr>'PM E BM'!Titulos_de_impressao</vt:lpstr>
      <vt:lpstr>'QPPC E QPPO'!Titulos_de_impressao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Evellyn Campos da Silva</dc:creator>
  <cp:lastModifiedBy>Euziane de Souza Campos</cp:lastModifiedBy>
  <cp:lastPrinted>2025-01-14T14:48:23Z</cp:lastPrinted>
  <dcterms:created xsi:type="dcterms:W3CDTF">2020-01-16T12:02:36Z</dcterms:created>
  <dcterms:modified xsi:type="dcterms:W3CDTF">2026-01-15T11:57:19Z</dcterms:modified>
</cp:coreProperties>
</file>